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fieldss\Desktop\"/>
    </mc:Choice>
  </mc:AlternateContent>
  <xr:revisionPtr revIDLastSave="0" documentId="8_{AAF50260-A068-4B21-BDAB-5EC9451ACF88}" xr6:coauthVersionLast="36" xr6:coauthVersionMax="36" xr10:uidLastSave="{00000000-0000-0000-0000-000000000000}"/>
  <bookViews>
    <workbookView xWindow="0" yWindow="0" windowWidth="13600" windowHeight="5030" firstSheet="5" activeTab="5" xr2:uid="{00000000-000D-0000-FFFF-FFFF00000000}"/>
  </bookViews>
  <sheets>
    <sheet name="WINTER 17" sheetId="3" state="hidden" r:id="rId1"/>
    <sheet name="SUMMER 17" sheetId="4" state="hidden" r:id="rId2"/>
    <sheet name="FALL 17" sheetId="2" state="hidden" r:id="rId3"/>
    <sheet name="WINTER 18" sheetId="5" state="hidden" r:id="rId4"/>
    <sheet name="Su Template" sheetId="14" r:id="rId5"/>
    <sheet name="Fa-Sp Template" sheetId="1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4" l="1"/>
  <c r="D7" i="14"/>
  <c r="D6" i="14"/>
  <c r="D5" i="14"/>
  <c r="D4" i="14"/>
  <c r="D3" i="14"/>
  <c r="D2" i="14"/>
  <c r="D14" i="13"/>
  <c r="D13" i="13"/>
  <c r="D12" i="13"/>
  <c r="D11" i="13"/>
  <c r="D10" i="13"/>
  <c r="D9" i="13"/>
  <c r="D8" i="13"/>
  <c r="D7" i="13"/>
  <c r="D6" i="13"/>
  <c r="D5" i="13"/>
  <c r="D4" i="13"/>
  <c r="D3" i="13"/>
  <c r="P9" i="14" l="1"/>
  <c r="N9" i="14"/>
  <c r="I9" i="14"/>
  <c r="G9" i="14"/>
  <c r="M8" i="14"/>
  <c r="I8" i="14"/>
  <c r="G7" i="14"/>
  <c r="M13" i="13"/>
  <c r="L13" i="13"/>
  <c r="W14" i="13"/>
  <c r="S14" i="13"/>
  <c r="O14" i="13"/>
  <c r="L14" i="13"/>
  <c r="I14" i="13"/>
  <c r="H14" i="13"/>
  <c r="V13" i="13"/>
  <c r="U14" i="13"/>
  <c r="T14" i="13"/>
  <c r="J14" i="13"/>
  <c r="G14" i="13"/>
  <c r="F14" i="13"/>
  <c r="P13" i="13"/>
  <c r="H13" i="13"/>
  <c r="P12" i="13"/>
  <c r="K11" i="13"/>
  <c r="J10" i="13"/>
  <c r="N8" i="14" l="1"/>
  <c r="H10" i="13"/>
  <c r="H16" i="13" s="1"/>
  <c r="W12" i="13"/>
  <c r="O12" i="13"/>
  <c r="M10" i="13"/>
  <c r="J7" i="14"/>
  <c r="K9" i="14"/>
  <c r="F7" i="14"/>
  <c r="Q9" i="14"/>
  <c r="K14" i="13"/>
  <c r="V14" i="13"/>
  <c r="Q10" i="13"/>
  <c r="L10" i="13"/>
  <c r="G10" i="13"/>
  <c r="K13" i="13"/>
  <c r="Q13" i="13"/>
  <c r="M14" i="13"/>
  <c r="P10" i="13"/>
  <c r="K10" i="13"/>
  <c r="K16" i="13" s="1"/>
  <c r="J13" i="13"/>
  <c r="O13" i="13"/>
  <c r="O10" i="13"/>
  <c r="I10" i="13"/>
  <c r="S12" i="13"/>
  <c r="G13" i="13"/>
  <c r="N13" i="13"/>
  <c r="P14" i="13"/>
  <c r="T11" i="13"/>
  <c r="P11" i="13"/>
  <c r="W13" i="13"/>
  <c r="S13" i="13"/>
  <c r="Q14" i="13"/>
  <c r="S11" i="13"/>
  <c r="O11" i="13"/>
  <c r="V12" i="13"/>
  <c r="V16" i="13" s="1"/>
  <c r="R12" i="13"/>
  <c r="N12" i="13"/>
  <c r="R14" i="13"/>
  <c r="R11" i="13"/>
  <c r="N11" i="13"/>
  <c r="J11" i="13"/>
  <c r="U12" i="13"/>
  <c r="Q12" i="13"/>
  <c r="M12" i="13"/>
  <c r="I13" i="13"/>
  <c r="U13" i="13"/>
  <c r="F10" i="13"/>
  <c r="N10" i="13"/>
  <c r="I11" i="13"/>
  <c r="Q11" i="13"/>
  <c r="M11" i="13"/>
  <c r="L12" i="13"/>
  <c r="T12" i="13"/>
  <c r="F13" i="13"/>
  <c r="R13" i="13"/>
  <c r="T13" i="13"/>
  <c r="L11" i="13"/>
  <c r="G8" i="14"/>
  <c r="G10" i="14" s="1"/>
  <c r="F8" i="14"/>
  <c r="L8" i="14"/>
  <c r="K8" i="14"/>
  <c r="P8" i="14"/>
  <c r="M9" i="14"/>
  <c r="N7" i="14"/>
  <c r="N10" i="14" s="1"/>
  <c r="H8" i="14"/>
  <c r="O8" i="14"/>
  <c r="O9" i="14"/>
  <c r="F9" i="14"/>
  <c r="Q7" i="14"/>
  <c r="M7" i="14"/>
  <c r="I7" i="14"/>
  <c r="I10" i="14" s="1"/>
  <c r="H9" i="14"/>
  <c r="J9" i="14"/>
  <c r="P7" i="14"/>
  <c r="L7" i="14"/>
  <c r="H7" i="14"/>
  <c r="J8" i="14"/>
  <c r="L9" i="14"/>
  <c r="O7" i="14"/>
  <c r="O10" i="14" s="1"/>
  <c r="K7" i="14"/>
  <c r="Q8" i="14"/>
  <c r="P10" i="14"/>
  <c r="N14" i="13"/>
  <c r="E14" i="5"/>
  <c r="Y7" i="5"/>
  <c r="E13" i="5"/>
  <c r="U7" i="5"/>
  <c r="E12" i="5"/>
  <c r="R7" i="5"/>
  <c r="E11" i="5"/>
  <c r="N7" i="5"/>
  <c r="E10" i="5"/>
  <c r="M7" i="5"/>
  <c r="E9" i="5"/>
  <c r="I7" i="5"/>
  <c r="E6" i="5"/>
  <c r="I3" i="5"/>
  <c r="E7" i="5"/>
  <c r="I4" i="5"/>
  <c r="E2" i="5"/>
  <c r="I6" i="5"/>
  <c r="I8" i="5"/>
  <c r="E8" i="5"/>
  <c r="N5" i="5"/>
  <c r="E4" i="5"/>
  <c r="V6" i="5"/>
  <c r="E3" i="5"/>
  <c r="Q6" i="5"/>
  <c r="J4" i="5"/>
  <c r="U4" i="5"/>
  <c r="Q3" i="5"/>
  <c r="E5" i="5"/>
  <c r="V2" i="5"/>
  <c r="R4" i="5"/>
  <c r="K3" i="5"/>
  <c r="M6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E10" i="2"/>
  <c r="I6" i="2"/>
  <c r="E2" i="2"/>
  <c r="I7" i="2"/>
  <c r="E11" i="2"/>
  <c r="I8" i="2"/>
  <c r="I9" i="2"/>
  <c r="J6" i="2"/>
  <c r="J7" i="2"/>
  <c r="J8" i="2"/>
  <c r="J9" i="2"/>
  <c r="E5" i="2"/>
  <c r="K2" i="2"/>
  <c r="E6" i="2"/>
  <c r="K3" i="2"/>
  <c r="E7" i="2"/>
  <c r="K4" i="2"/>
  <c r="K6" i="2"/>
  <c r="K7" i="2"/>
  <c r="E12" i="2"/>
  <c r="K8" i="2"/>
  <c r="K9" i="2"/>
  <c r="L2" i="2"/>
  <c r="L3" i="2"/>
  <c r="L4" i="2"/>
  <c r="L6" i="2"/>
  <c r="L7" i="2"/>
  <c r="L8" i="2"/>
  <c r="L9" i="2"/>
  <c r="M2" i="2"/>
  <c r="M3" i="2"/>
  <c r="M4" i="2"/>
  <c r="M6" i="2"/>
  <c r="M7" i="2"/>
  <c r="M8" i="2"/>
  <c r="M9" i="2"/>
  <c r="N2" i="2"/>
  <c r="N3" i="2"/>
  <c r="N4" i="2"/>
  <c r="E9" i="2"/>
  <c r="N5" i="2"/>
  <c r="N6" i="2"/>
  <c r="E3" i="2"/>
  <c r="N7" i="2"/>
  <c r="E13" i="2"/>
  <c r="N8" i="2"/>
  <c r="N9" i="2"/>
  <c r="O2" i="2"/>
  <c r="O3" i="2"/>
  <c r="O4" i="2"/>
  <c r="O5" i="2"/>
  <c r="O6" i="2"/>
  <c r="O7" i="2"/>
  <c r="O8" i="2"/>
  <c r="O9" i="2"/>
  <c r="P2" i="2"/>
  <c r="P3" i="2"/>
  <c r="P4" i="2"/>
  <c r="P5" i="2"/>
  <c r="P6" i="2"/>
  <c r="P7" i="2"/>
  <c r="P8" i="2"/>
  <c r="P9" i="2"/>
  <c r="Q2" i="2"/>
  <c r="Q3" i="2"/>
  <c r="Q4" i="2"/>
  <c r="Q5" i="2"/>
  <c r="Q6" i="2"/>
  <c r="Q7" i="2"/>
  <c r="E14" i="2"/>
  <c r="Q8" i="2"/>
  <c r="Q9" i="2"/>
  <c r="R2" i="2"/>
  <c r="R3" i="2"/>
  <c r="E8" i="2"/>
  <c r="R4" i="2"/>
  <c r="R5" i="2"/>
  <c r="R6" i="2"/>
  <c r="R7" i="2"/>
  <c r="R8" i="2"/>
  <c r="R9" i="2"/>
  <c r="S2" i="2"/>
  <c r="S3" i="2"/>
  <c r="S4" i="2"/>
  <c r="S5" i="2"/>
  <c r="S6" i="2"/>
  <c r="S7" i="2"/>
  <c r="S8" i="2"/>
  <c r="S9" i="2"/>
  <c r="T2" i="2"/>
  <c r="T3" i="2"/>
  <c r="T4" i="2"/>
  <c r="T5" i="2"/>
  <c r="E4" i="2"/>
  <c r="T7" i="2"/>
  <c r="E15" i="2"/>
  <c r="T8" i="2"/>
  <c r="T9" i="2"/>
  <c r="U2" i="2"/>
  <c r="U3" i="2"/>
  <c r="U4" i="2"/>
  <c r="U5" i="2"/>
  <c r="U7" i="2"/>
  <c r="U8" i="2"/>
  <c r="U9" i="2"/>
  <c r="V2" i="2"/>
  <c r="V3" i="2"/>
  <c r="V4" i="2"/>
  <c r="V5" i="2"/>
  <c r="V7" i="2"/>
  <c r="V8" i="2"/>
  <c r="V9" i="2"/>
  <c r="W3" i="2"/>
  <c r="W4" i="2"/>
  <c r="W5" i="2"/>
  <c r="W7" i="2"/>
  <c r="E16" i="2"/>
  <c r="W8" i="2"/>
  <c r="W9" i="2"/>
  <c r="X3" i="2"/>
  <c r="X4" i="2"/>
  <c r="X5" i="2"/>
  <c r="X7" i="2"/>
  <c r="X8" i="2"/>
  <c r="X9" i="2"/>
  <c r="Y3" i="2"/>
  <c r="Y5" i="2"/>
  <c r="Y7" i="2"/>
  <c r="Y8" i="2"/>
  <c r="Y9" i="2"/>
  <c r="H6" i="2"/>
  <c r="H7" i="2"/>
  <c r="H8" i="2"/>
  <c r="H9" i="2"/>
  <c r="I1" i="2"/>
  <c r="L3" i="5"/>
  <c r="L1" i="4"/>
  <c r="M1" i="4"/>
  <c r="N1" i="4"/>
  <c r="O1" i="4"/>
  <c r="P1" i="4"/>
  <c r="Q1" i="4"/>
  <c r="R1" i="4"/>
  <c r="S1" i="4"/>
  <c r="T1" i="4"/>
  <c r="U1" i="4"/>
  <c r="V1" i="4"/>
  <c r="W1" i="4"/>
  <c r="E11" i="4"/>
  <c r="U7" i="4"/>
  <c r="E10" i="4"/>
  <c r="Q7" i="4"/>
  <c r="E9" i="4"/>
  <c r="P7" i="4"/>
  <c r="E8" i="4"/>
  <c r="M7" i="4"/>
  <c r="E7" i="4"/>
  <c r="T5" i="4"/>
  <c r="E6" i="4"/>
  <c r="S4" i="4"/>
  <c r="E5" i="4"/>
  <c r="E4" i="4"/>
  <c r="E3" i="4"/>
  <c r="V6" i="4"/>
  <c r="E2" i="4"/>
  <c r="O6" i="4"/>
  <c r="E5" i="3"/>
  <c r="X2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P2" i="4"/>
  <c r="V3" i="4"/>
  <c r="N2" i="3"/>
  <c r="R2" i="3"/>
  <c r="U2" i="3"/>
  <c r="V2" i="3"/>
  <c r="Q2" i="3"/>
  <c r="Y2" i="3"/>
  <c r="O2" i="3"/>
  <c r="S2" i="3"/>
  <c r="W2" i="3"/>
  <c r="P2" i="3"/>
  <c r="T2" i="3"/>
  <c r="T6" i="4"/>
  <c r="U6" i="4"/>
  <c r="P3" i="4"/>
  <c r="K3" i="4"/>
  <c r="Q4" i="4"/>
  <c r="R4" i="4"/>
  <c r="S3" i="4"/>
  <c r="T4" i="4"/>
  <c r="P4" i="4"/>
  <c r="U4" i="4"/>
  <c r="Q6" i="4"/>
  <c r="S6" i="4"/>
  <c r="S2" i="4"/>
  <c r="M5" i="4"/>
  <c r="Q5" i="4"/>
  <c r="U5" i="4"/>
  <c r="O2" i="4"/>
  <c r="L3" i="4"/>
  <c r="O3" i="4"/>
  <c r="T3" i="4"/>
  <c r="N5" i="4"/>
  <c r="R5" i="4"/>
  <c r="V5" i="4"/>
  <c r="K2" i="4"/>
  <c r="Q2" i="4"/>
  <c r="M3" i="4"/>
  <c r="Q3" i="4"/>
  <c r="U3" i="4"/>
  <c r="K5" i="4"/>
  <c r="O5" i="4"/>
  <c r="S5" i="4"/>
  <c r="M2" i="4"/>
  <c r="R2" i="4"/>
  <c r="N3" i="4"/>
  <c r="R3" i="4"/>
  <c r="O4" i="4"/>
  <c r="L5" i="4"/>
  <c r="P5" i="4"/>
  <c r="R6" i="4"/>
  <c r="N2" i="4"/>
  <c r="L2" i="4"/>
  <c r="L6" i="4"/>
  <c r="N6" i="4"/>
  <c r="P6" i="4"/>
  <c r="M6" i="4"/>
  <c r="K6" i="4"/>
  <c r="K7" i="4"/>
  <c r="L7" i="4"/>
  <c r="V7" i="4"/>
  <c r="R7" i="4"/>
  <c r="O7" i="4"/>
  <c r="S7" i="4"/>
  <c r="N7" i="4"/>
  <c r="T7" i="4"/>
  <c r="V8" i="4"/>
  <c r="O8" i="4"/>
  <c r="P8" i="4"/>
  <c r="N8" i="4"/>
  <c r="R8" i="4"/>
  <c r="U8" i="4"/>
  <c r="Q8" i="4"/>
  <c r="S8" i="4"/>
  <c r="K8" i="4"/>
  <c r="L8" i="4"/>
  <c r="M8" i="4"/>
  <c r="T8" i="4"/>
  <c r="E16" i="3"/>
  <c r="E15" i="3"/>
  <c r="E14" i="3"/>
  <c r="E13" i="3"/>
  <c r="E12" i="3"/>
  <c r="E11" i="3"/>
  <c r="E10" i="3"/>
  <c r="E9" i="3"/>
  <c r="E8" i="3"/>
  <c r="E7" i="3"/>
  <c r="E6" i="3"/>
  <c r="E4" i="3"/>
  <c r="E3" i="3"/>
  <c r="E2" i="3"/>
  <c r="W8" i="3"/>
  <c r="Y8" i="3"/>
  <c r="X8" i="3"/>
  <c r="V8" i="3"/>
  <c r="U8" i="3"/>
  <c r="T8" i="3"/>
  <c r="S8" i="3"/>
  <c r="R8" i="3"/>
  <c r="Q8" i="3"/>
  <c r="O8" i="3"/>
  <c r="N8" i="3"/>
  <c r="P8" i="3"/>
  <c r="K8" i="3"/>
  <c r="M8" i="3"/>
  <c r="L8" i="3"/>
  <c r="J8" i="3"/>
  <c r="I8" i="3"/>
  <c r="H8" i="3"/>
  <c r="S6" i="3"/>
  <c r="O6" i="3"/>
  <c r="K6" i="3"/>
  <c r="V6" i="3"/>
  <c r="R6" i="3"/>
  <c r="N6" i="3"/>
  <c r="U6" i="3"/>
  <c r="Q6" i="3"/>
  <c r="M6" i="3"/>
  <c r="T6" i="3"/>
  <c r="P6" i="3"/>
  <c r="L6" i="3"/>
  <c r="R5" i="3"/>
  <c r="U5" i="3"/>
  <c r="Q5" i="3"/>
  <c r="T5" i="3"/>
  <c r="P5" i="3"/>
  <c r="S5" i="3"/>
  <c r="O5" i="3"/>
  <c r="M5" i="3"/>
  <c r="I5" i="3"/>
  <c r="H5" i="3"/>
  <c r="N5" i="3"/>
  <c r="J5" i="3"/>
  <c r="L5" i="3"/>
  <c r="K5" i="3"/>
  <c r="V7" i="3"/>
  <c r="Y7" i="3"/>
  <c r="Y9" i="3"/>
  <c r="U7" i="3"/>
  <c r="X7" i="3"/>
  <c r="T7" i="3"/>
  <c r="W7" i="3"/>
  <c r="W9" i="3"/>
  <c r="R7" i="3"/>
  <c r="N7" i="3"/>
  <c r="Q7" i="3"/>
  <c r="P7" i="3"/>
  <c r="S7" i="3"/>
  <c r="O7" i="3"/>
  <c r="J7" i="3"/>
  <c r="M7" i="3"/>
  <c r="I7" i="3"/>
  <c r="L7" i="3"/>
  <c r="H7" i="3"/>
  <c r="K7" i="3"/>
  <c r="V4" i="3"/>
  <c r="R4" i="3"/>
  <c r="M4" i="3"/>
  <c r="I4" i="3"/>
  <c r="U4" i="3"/>
  <c r="Q4" i="3"/>
  <c r="L4" i="3"/>
  <c r="H4" i="3"/>
  <c r="T4" i="3"/>
  <c r="P4" i="3"/>
  <c r="K4" i="3"/>
  <c r="N4" i="3"/>
  <c r="S4" i="3"/>
  <c r="O4" i="3"/>
  <c r="J4" i="3"/>
  <c r="Q3" i="3"/>
  <c r="M3" i="3"/>
  <c r="I3" i="3"/>
  <c r="P3" i="3"/>
  <c r="L3" i="3"/>
  <c r="H3" i="3"/>
  <c r="S3" i="3"/>
  <c r="O3" i="3"/>
  <c r="K3" i="3"/>
  <c r="R3" i="3"/>
  <c r="N3" i="3"/>
  <c r="J3" i="3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X9" i="3"/>
  <c r="L9" i="3"/>
  <c r="V9" i="3"/>
  <c r="K9" i="3"/>
  <c r="S9" i="3"/>
  <c r="N9" i="3"/>
  <c r="I9" i="3"/>
  <c r="H9" i="3"/>
  <c r="T9" i="3"/>
  <c r="U9" i="3"/>
  <c r="J9" i="3"/>
  <c r="M9" i="3"/>
  <c r="O9" i="3"/>
  <c r="P9" i="3"/>
  <c r="Q9" i="3"/>
  <c r="R9" i="3"/>
  <c r="S6" i="5"/>
  <c r="H7" i="5"/>
  <c r="X7" i="5"/>
  <c r="W7" i="5"/>
  <c r="K7" i="5"/>
  <c r="K6" i="5"/>
  <c r="N4" i="5"/>
  <c r="V4" i="5"/>
  <c r="S4" i="5"/>
  <c r="S3" i="5"/>
  <c r="O3" i="5"/>
  <c r="L6" i="5"/>
  <c r="J6" i="5"/>
  <c r="O7" i="5"/>
  <c r="H6" i="5"/>
  <c r="L4" i="5"/>
  <c r="P4" i="5"/>
  <c r="T4" i="5"/>
  <c r="P7" i="5"/>
  <c r="P2" i="5"/>
  <c r="M4" i="5"/>
  <c r="Q7" i="5"/>
  <c r="S7" i="5"/>
  <c r="M3" i="5"/>
  <c r="T7" i="5"/>
  <c r="L7" i="5"/>
  <c r="N3" i="5"/>
  <c r="O5" i="5"/>
  <c r="V7" i="5"/>
  <c r="P3" i="5"/>
  <c r="H3" i="5"/>
  <c r="J3" i="5"/>
  <c r="R3" i="5"/>
  <c r="J7" i="5"/>
  <c r="J8" i="5"/>
  <c r="Q4" i="5"/>
  <c r="H4" i="5"/>
  <c r="H8" i="5"/>
  <c r="O4" i="5"/>
  <c r="K4" i="5"/>
  <c r="P6" i="5"/>
  <c r="R6" i="5"/>
  <c r="U2" i="5"/>
  <c r="R2" i="5"/>
  <c r="S2" i="5"/>
  <c r="X2" i="5"/>
  <c r="Q2" i="5"/>
  <c r="N2" i="5"/>
  <c r="O2" i="5"/>
  <c r="W2" i="5"/>
  <c r="Y2" i="5"/>
  <c r="T2" i="5"/>
  <c r="U6" i="5"/>
  <c r="O6" i="5"/>
  <c r="O8" i="5"/>
  <c r="W6" i="5"/>
  <c r="T6" i="5"/>
  <c r="Y6" i="5"/>
  <c r="X6" i="5"/>
  <c r="X8" i="5"/>
  <c r="N6" i="5"/>
  <c r="V5" i="5"/>
  <c r="V8" i="5"/>
  <c r="K5" i="5"/>
  <c r="Q5" i="5"/>
  <c r="M5" i="5"/>
  <c r="M8" i="5"/>
  <c r="R5" i="5"/>
  <c r="R8" i="5"/>
  <c r="L5" i="5"/>
  <c r="L8" i="5"/>
  <c r="P5" i="5"/>
  <c r="P8" i="5"/>
  <c r="U5" i="5"/>
  <c r="S5" i="5"/>
  <c r="T5" i="5"/>
  <c r="K8" i="5"/>
  <c r="Q8" i="5"/>
  <c r="Y8" i="5"/>
  <c r="S8" i="5"/>
  <c r="N8" i="5"/>
  <c r="W8" i="5"/>
  <c r="U8" i="5"/>
  <c r="T8" i="5"/>
  <c r="U16" i="13" l="1"/>
  <c r="R16" i="13"/>
  <c r="G16" i="13"/>
  <c r="W16" i="13"/>
  <c r="T16" i="13"/>
  <c r="J16" i="13"/>
  <c r="F16" i="13"/>
  <c r="M16" i="13"/>
  <c r="O16" i="13"/>
  <c r="I16" i="13"/>
  <c r="N16" i="13"/>
  <c r="P16" i="13"/>
  <c r="L16" i="13"/>
  <c r="S16" i="13"/>
  <c r="Q16" i="13"/>
  <c r="F10" i="14"/>
  <c r="J10" i="14"/>
  <c r="H10" i="14"/>
  <c r="Q10" i="14"/>
  <c r="M10" i="14"/>
  <c r="L10" i="14"/>
  <c r="K10" i="14"/>
</calcChain>
</file>

<file path=xl/sharedStrings.xml><?xml version="1.0" encoding="utf-8"?>
<sst xmlns="http://schemas.openxmlformats.org/spreadsheetml/2006/main" count="175" uniqueCount="61">
  <si>
    <t>Section</t>
  </si>
  <si>
    <t>Credit Hours</t>
  </si>
  <si>
    <t>Length of term (15 or 18)</t>
  </si>
  <si>
    <t>Weeks of class</t>
  </si>
  <si>
    <t>Training hours</t>
  </si>
  <si>
    <t>WINTER 2017</t>
  </si>
  <si>
    <t>E</t>
  </si>
  <si>
    <t>F</t>
  </si>
  <si>
    <t>H</t>
  </si>
  <si>
    <t>U</t>
  </si>
  <si>
    <t>R</t>
  </si>
  <si>
    <t>V</t>
  </si>
  <si>
    <t>C</t>
  </si>
  <si>
    <t>D</t>
  </si>
  <si>
    <t>Total</t>
  </si>
  <si>
    <t>Q</t>
  </si>
  <si>
    <t>Length of term (12 or 18)</t>
  </si>
  <si>
    <t>SUMMER 2017</t>
  </si>
  <si>
    <t>Trimester Break</t>
  </si>
  <si>
    <t>FALL 2017</t>
  </si>
  <si>
    <t>TOTAL</t>
  </si>
  <si>
    <t>WINTER 2018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</si>
  <si>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</si>
  <si>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</si>
  <si>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</si>
  <si>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</si>
  <si>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</si>
  <si>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</si>
  <si>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</si>
  <si>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</si>
  <si>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</si>
  <si>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</si>
  <si>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</si>
  <si>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</si>
  <si>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12-week, section Q</t>
  </si>
  <si>
    <t>6-week, section E</t>
  </si>
  <si>
    <t>6-week, section F</t>
  </si>
  <si>
    <t>3-week, section 2</t>
  </si>
  <si>
    <t>3-week, section 3</t>
  </si>
  <si>
    <t>3-week, section 4</t>
  </si>
  <si>
    <t>3-week, section 5</t>
  </si>
  <si>
    <t>VA Hours Legend</t>
  </si>
  <si>
    <t>Class Format Legend</t>
  </si>
  <si>
    <t xml:space="preserve">12= Full time </t>
  </si>
  <si>
    <t>WW = Online (reduced stipend by 50% for any online class section)</t>
  </si>
  <si>
    <t>9 -11 hrs= Quarter time</t>
  </si>
  <si>
    <t>FF = on campus (full stipend, per VA training hours, when on campus)</t>
  </si>
  <si>
    <t>6-8 hrs= Part time</t>
  </si>
  <si>
    <t>0-6 hrs= Less than part time</t>
  </si>
  <si>
    <t>Wk 13</t>
  </si>
  <si>
    <t>Wk 14</t>
  </si>
  <si>
    <t>Wk 15</t>
  </si>
  <si>
    <t>Wk 16</t>
  </si>
  <si>
    <t>Wk 17</t>
  </si>
  <si>
    <t>Wk 18</t>
  </si>
  <si>
    <t>12-week, section U</t>
  </si>
  <si>
    <t>12-week, section R</t>
  </si>
  <si>
    <t>6-week, section, H</t>
  </si>
  <si>
    <t>3-week, section 6</t>
  </si>
  <si>
    <t>3-week, section 7</t>
  </si>
  <si>
    <t>Training Hours 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</si>
</sst>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76E7"/>
        <bgColor indexed="64"/>
      </patternFill>
    </fill>
    <fill>
      <patternFill patternType="solid">
        <fgColor rgb="FFAB76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AE6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472C4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auto="1"/>
      </top>
      <bottom style="thin">
        <color theme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theme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thin">
        <color auto="1"/>
      </top>
      <bottom/>
      <diagonal style="thin">
        <color auto="1"/>
      </diagonal>
    </border>
    <border diagonalUp="1">
      <left style="medium">
        <color indexed="64"/>
      </left>
      <right/>
      <top/>
      <bottom/>
      <diagonal style="thin">
        <color auto="1"/>
      </diagonal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 diagonalUp="1">
      <left style="medium">
        <color indexed="64"/>
      </left>
      <right/>
      <top style="thin">
        <color auto="1"/>
      </top>
      <bottom style="thin">
        <color theme="1"/>
      </bottom>
      <diagonal style="thin">
        <color auto="1"/>
      </diagonal>
    </border>
    <border diagonalUp="1">
      <left/>
      <right style="medium">
        <color indexed="64"/>
      </right>
      <top/>
      <bottom/>
      <diagonal style="thin">
        <color auto="1"/>
      </diagonal>
    </border>
    <border diagonalUp="1">
      <left/>
      <right style="medium">
        <color indexed="64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thin">
        <color theme="0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ashed">
        <color rgb="FF000000"/>
      </left>
      <right/>
      <top style="medium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medium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dashed">
        <color rgb="FF00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dashed">
        <color rgb="FF00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00"/>
      </left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 style="medium">
        <color indexed="64"/>
      </bottom>
      <diagonal/>
    </border>
    <border>
      <left style="thin">
        <color theme="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>
      <left style="medium">
        <color rgb="FF000000"/>
      </left>
      <right/>
      <top/>
      <bottom/>
      <diagonal style="medium">
        <color indexed="64"/>
      </diagonal>
    </border>
    <border diagonalUp="1">
      <left/>
      <right style="medium">
        <color rgb="FF000000"/>
      </right>
      <top/>
      <bottom/>
      <diagonal style="medium">
        <color indexed="64"/>
      </diagonal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0" fillId="3" borderId="2" xfId="0" applyFill="1" applyBorder="1"/>
    <xf numFmtId="0" fontId="4" fillId="0" borderId="2" xfId="0" applyFont="1" applyBorder="1" applyAlignment="1">
      <alignment horizontal="center" vertical="center" textRotation="90"/>
    </xf>
    <xf numFmtId="0" fontId="0" fillId="3" borderId="3" xfId="0" applyFill="1" applyBorder="1"/>
    <xf numFmtId="0" fontId="4" fillId="0" borderId="3" xfId="0" applyFont="1" applyBorder="1" applyAlignment="1">
      <alignment horizontal="center" vertical="center" textRotation="90"/>
    </xf>
    <xf numFmtId="0" fontId="0" fillId="0" borderId="3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" xfId="0" applyFill="1" applyBorder="1"/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1" xfId="0" applyFill="1" applyBorder="1"/>
    <xf numFmtId="0" fontId="0" fillId="9" borderId="9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0" fontId="0" fillId="9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0" fillId="10" borderId="1" xfId="0" applyFill="1" applyBorder="1"/>
    <xf numFmtId="0" fontId="0" fillId="8" borderId="5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11" borderId="6" xfId="0" applyFill="1" applyBorder="1" applyAlignment="1">
      <alignment vertical="center" wrapText="1"/>
    </xf>
    <xf numFmtId="0" fontId="0" fillId="11" borderId="7" xfId="0" applyFill="1" applyBorder="1" applyAlignment="1">
      <alignment vertical="center" wrapText="1"/>
    </xf>
    <xf numFmtId="0" fontId="0" fillId="11" borderId="1" xfId="0" applyFill="1" applyBorder="1"/>
    <xf numFmtId="0" fontId="0" fillId="12" borderId="5" xfId="0" applyFill="1" applyBorder="1" applyAlignment="1">
      <alignment vertical="center" wrapText="1"/>
    </xf>
    <xf numFmtId="0" fontId="0" fillId="12" borderId="6" xfId="0" applyFill="1" applyBorder="1" applyAlignment="1">
      <alignment vertical="center" wrapText="1"/>
    </xf>
    <xf numFmtId="0" fontId="0" fillId="12" borderId="7" xfId="0" applyFill="1" applyBorder="1" applyAlignment="1">
      <alignment vertical="center" wrapText="1"/>
    </xf>
    <xf numFmtId="0" fontId="0" fillId="12" borderId="1" xfId="0" applyFill="1" applyBorder="1"/>
    <xf numFmtId="0" fontId="0" fillId="13" borderId="1" xfId="0" applyFill="1" applyBorder="1"/>
    <xf numFmtId="0" fontId="0" fillId="13" borderId="5" xfId="0" applyFill="1" applyBorder="1" applyAlignment="1">
      <alignment vertical="center" wrapText="1"/>
    </xf>
    <xf numFmtId="0" fontId="0" fillId="13" borderId="6" xfId="0" applyFill="1" applyBorder="1" applyAlignment="1">
      <alignment vertical="center" wrapText="1"/>
    </xf>
    <xf numFmtId="0" fontId="0" fillId="13" borderId="7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1" xfId="0" applyFill="1" applyBorder="1"/>
    <xf numFmtId="0" fontId="0" fillId="10" borderId="5" xfId="0" applyFill="1" applyBorder="1" applyAlignment="1">
      <alignment vertical="center" wrapText="1"/>
    </xf>
    <xf numFmtId="0" fontId="0" fillId="10" borderId="6" xfId="0" applyFill="1" applyBorder="1" applyAlignment="1">
      <alignment vertical="center" wrapText="1"/>
    </xf>
    <xf numFmtId="0" fontId="0" fillId="10" borderId="7" xfId="0" applyFill="1" applyBorder="1" applyAlignment="1">
      <alignment vertical="center" wrapText="1"/>
    </xf>
    <xf numFmtId="0" fontId="0" fillId="14" borderId="5" xfId="0" applyFill="1" applyBorder="1" applyAlignment="1">
      <alignment vertical="center" wrapText="1"/>
    </xf>
    <xf numFmtId="0" fontId="0" fillId="14" borderId="6" xfId="0" applyFill="1" applyBorder="1" applyAlignment="1">
      <alignment vertical="center" wrapText="1"/>
    </xf>
    <xf numFmtId="0" fontId="0" fillId="14" borderId="7" xfId="0" applyFill="1" applyBorder="1" applyAlignment="1">
      <alignment vertical="center" wrapText="1"/>
    </xf>
    <xf numFmtId="0" fontId="0" fillId="14" borderId="1" xfId="0" applyFill="1" applyBorder="1"/>
    <xf numFmtId="0" fontId="0" fillId="16" borderId="5" xfId="0" applyFill="1" applyBorder="1" applyAlignment="1">
      <alignment vertical="center" wrapText="1"/>
    </xf>
    <xf numFmtId="0" fontId="0" fillId="16" borderId="6" xfId="0" applyFill="1" applyBorder="1" applyAlignment="1">
      <alignment vertical="center" wrapText="1"/>
    </xf>
    <xf numFmtId="0" fontId="0" fillId="16" borderId="7" xfId="0" applyFill="1" applyBorder="1" applyAlignment="1">
      <alignment vertical="center" wrapText="1"/>
    </xf>
    <xf numFmtId="0" fontId="0" fillId="16" borderId="1" xfId="0" applyFill="1" applyBorder="1"/>
    <xf numFmtId="0" fontId="2" fillId="15" borderId="1" xfId="0" applyFont="1" applyFill="1" applyBorder="1"/>
    <xf numFmtId="0" fontId="2" fillId="15" borderId="5" xfId="0" applyFont="1" applyFill="1" applyBorder="1" applyAlignment="1">
      <alignment vertical="center" wrapText="1"/>
    </xf>
    <xf numFmtId="0" fontId="2" fillId="15" borderId="6" xfId="0" applyFont="1" applyFill="1" applyBorder="1" applyAlignment="1">
      <alignment vertical="center" wrapText="1"/>
    </xf>
    <xf numFmtId="0" fontId="2" fillId="15" borderId="7" xfId="0" applyFont="1" applyFill="1" applyBorder="1" applyAlignment="1">
      <alignment vertical="center" wrapText="1"/>
    </xf>
    <xf numFmtId="0" fontId="0" fillId="17" borderId="1" xfId="0" applyFill="1" applyBorder="1"/>
    <xf numFmtId="0" fontId="0" fillId="17" borderId="9" xfId="0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0" fillId="17" borderId="6" xfId="0" applyFill="1" applyBorder="1" applyAlignment="1">
      <alignment vertical="center"/>
    </xf>
    <xf numFmtId="0" fontId="0" fillId="17" borderId="7" xfId="0" applyFill="1" applyBorder="1" applyAlignment="1">
      <alignment vertical="center"/>
    </xf>
    <xf numFmtId="0" fontId="0" fillId="11" borderId="1" xfId="0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17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0" fontId="2" fillId="15" borderId="1" xfId="0" applyFont="1" applyFill="1" applyBorder="1" applyAlignment="1">
      <alignment horizontal="right"/>
    </xf>
    <xf numFmtId="0" fontId="0" fillId="16" borderId="1" xfId="0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11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9" borderId="4" xfId="0" applyFill="1" applyBorder="1"/>
    <xf numFmtId="0" fontId="0" fillId="6" borderId="4" xfId="0" applyFill="1" applyBorder="1"/>
    <xf numFmtId="0" fontId="0" fillId="17" borderId="4" xfId="0" applyFill="1" applyBorder="1"/>
    <xf numFmtId="0" fontId="0" fillId="4" borderId="4" xfId="0" applyFill="1" applyBorder="1"/>
    <xf numFmtId="0" fontId="0" fillId="10" borderId="4" xfId="0" applyFill="1" applyBorder="1"/>
    <xf numFmtId="0" fontId="0" fillId="8" borderId="4" xfId="0" applyFill="1" applyBorder="1"/>
    <xf numFmtId="0" fontId="0" fillId="14" borderId="4" xfId="0" applyFill="1" applyBorder="1"/>
    <xf numFmtId="0" fontId="2" fillId="15" borderId="4" xfId="0" applyFont="1" applyFill="1" applyBorder="1"/>
    <xf numFmtId="0" fontId="0" fillId="16" borderId="4" xfId="0" applyFill="1" applyBorder="1"/>
    <xf numFmtId="0" fontId="1" fillId="0" borderId="8" xfId="0" applyFont="1" applyBorder="1"/>
    <xf numFmtId="0" fontId="0" fillId="11" borderId="12" xfId="0" applyFill="1" applyBorder="1"/>
    <xf numFmtId="0" fontId="0" fillId="12" borderId="13" xfId="0" applyFill="1" applyBorder="1"/>
    <xf numFmtId="0" fontId="0" fillId="13" borderId="13" xfId="0" applyFill="1" applyBorder="1"/>
    <xf numFmtId="0" fontId="0" fillId="5" borderId="13" xfId="0" applyFill="1" applyBorder="1"/>
    <xf numFmtId="0" fontId="0" fillId="7" borderId="13" xfId="0" applyFill="1" applyBorder="1"/>
    <xf numFmtId="0" fontId="0" fillId="9" borderId="13" xfId="0" applyFill="1" applyBorder="1"/>
    <xf numFmtId="0" fontId="0" fillId="6" borderId="13" xfId="0" applyFill="1" applyBorder="1"/>
    <xf numFmtId="0" fontId="0" fillId="17" borderId="13" xfId="0" applyFill="1" applyBorder="1"/>
    <xf numFmtId="0" fontId="0" fillId="4" borderId="13" xfId="0" applyFill="1" applyBorder="1"/>
    <xf numFmtId="0" fontId="0" fillId="10" borderId="13" xfId="0" applyFill="1" applyBorder="1"/>
    <xf numFmtId="0" fontId="0" fillId="8" borderId="13" xfId="0" applyFill="1" applyBorder="1"/>
    <xf numFmtId="0" fontId="0" fillId="14" borderId="13" xfId="0" applyFill="1" applyBorder="1"/>
    <xf numFmtId="0" fontId="2" fillId="15" borderId="13" xfId="0" applyFont="1" applyFill="1" applyBorder="1"/>
    <xf numFmtId="0" fontId="0" fillId="16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3" xfId="0" applyBorder="1"/>
    <xf numFmtId="0" fontId="0" fillId="0" borderId="18" xfId="0" applyBorder="1"/>
    <xf numFmtId="0" fontId="0" fillId="0" borderId="0" xfId="0" applyAlignment="1">
      <alignment wrapText="1"/>
    </xf>
    <xf numFmtId="0" fontId="6" fillId="18" borderId="1" xfId="0" applyFont="1" applyFill="1" applyBorder="1" applyAlignment="1">
      <alignment horizontal="right"/>
    </xf>
    <xf numFmtId="0" fontId="6" fillId="18" borderId="1" xfId="0" applyFont="1" applyFill="1" applyBorder="1"/>
    <xf numFmtId="0" fontId="6" fillId="18" borderId="4" xfId="0" applyFont="1" applyFill="1" applyBorder="1"/>
    <xf numFmtId="0" fontId="6" fillId="18" borderId="13" xfId="0" applyFont="1" applyFill="1" applyBorder="1"/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19" xfId="0" applyFill="1" applyBorder="1"/>
    <xf numFmtId="0" fontId="0" fillId="3" borderId="20" xfId="0" applyFill="1" applyBorder="1"/>
    <xf numFmtId="0" fontId="0" fillId="18" borderId="5" xfId="0" applyFill="1" applyBorder="1" applyAlignment="1">
      <alignment horizontal="right" vertical="center"/>
    </xf>
    <xf numFmtId="0" fontId="6" fillId="18" borderId="6" xfId="0" applyFont="1" applyFill="1" applyBorder="1" applyAlignment="1">
      <alignment horizontal="right" vertical="center"/>
    </xf>
    <xf numFmtId="0" fontId="6" fillId="18" borderId="7" xfId="0" applyFont="1" applyFill="1" applyBorder="1" applyAlignment="1">
      <alignment horizontal="right" vertical="center"/>
    </xf>
    <xf numFmtId="164" fontId="3" fillId="2" borderId="21" xfId="0" applyNumberFormat="1" applyFont="1" applyFill="1" applyBorder="1" applyAlignment="1">
      <alignment horizontal="center" vertical="center" textRotation="90"/>
    </xf>
    <xf numFmtId="164" fontId="3" fillId="2" borderId="22" xfId="0" applyNumberFormat="1" applyFont="1" applyFill="1" applyBorder="1" applyAlignment="1">
      <alignment horizontal="center" vertical="center" textRotation="90"/>
    </xf>
    <xf numFmtId="164" fontId="3" fillId="2" borderId="23" xfId="0" applyNumberFormat="1" applyFont="1" applyFill="1" applyBorder="1" applyAlignment="1">
      <alignment horizontal="center" vertical="center" textRotation="90"/>
    </xf>
    <xf numFmtId="164" fontId="3" fillId="2" borderId="24" xfId="0" applyNumberFormat="1" applyFont="1" applyFill="1" applyBorder="1" applyAlignment="1">
      <alignment horizontal="center" vertical="center" textRotation="90"/>
    </xf>
    <xf numFmtId="164" fontId="3" fillId="2" borderId="25" xfId="0" applyNumberFormat="1" applyFont="1" applyFill="1" applyBorder="1" applyAlignment="1">
      <alignment horizontal="center" vertical="center" textRotation="90"/>
    </xf>
    <xf numFmtId="0" fontId="0" fillId="3" borderId="26" xfId="0" applyFill="1" applyBorder="1"/>
    <xf numFmtId="0" fontId="0" fillId="3" borderId="27" xfId="0" applyFill="1" applyBorder="1"/>
    <xf numFmtId="164" fontId="2" fillId="2" borderId="28" xfId="0" applyNumberFormat="1" applyFont="1" applyFill="1" applyBorder="1" applyAlignment="1">
      <alignment horizontal="center" vertical="center" textRotation="90"/>
    </xf>
    <xf numFmtId="164" fontId="2" fillId="2" borderId="23" xfId="0" applyNumberFormat="1" applyFont="1" applyFill="1" applyBorder="1" applyAlignment="1">
      <alignment horizontal="center" vertical="center" textRotation="90"/>
    </xf>
    <xf numFmtId="164" fontId="2" fillId="2" borderId="25" xfId="0" applyNumberFormat="1" applyFont="1" applyFill="1" applyBorder="1" applyAlignment="1">
      <alignment horizontal="center" vertical="center" textRotation="90"/>
    </xf>
    <xf numFmtId="0" fontId="0" fillId="3" borderId="29" xfId="0" applyFill="1" applyBorder="1"/>
    <xf numFmtId="0" fontId="4" fillId="0" borderId="30" xfId="0" applyFont="1" applyBorder="1" applyAlignment="1">
      <alignment horizontal="center" vertical="center" textRotation="90"/>
    </xf>
    <xf numFmtId="0" fontId="0" fillId="0" borderId="30" xfId="0" applyBorder="1"/>
    <xf numFmtId="0" fontId="4" fillId="0" borderId="31" xfId="0" applyFont="1" applyBorder="1" applyAlignment="1">
      <alignment horizontal="center" vertical="center" textRotation="90"/>
    </xf>
    <xf numFmtId="0" fontId="0" fillId="3" borderId="32" xfId="0" applyFill="1" applyBorder="1"/>
    <xf numFmtId="0" fontId="0" fillId="0" borderId="33" xfId="0" applyBorder="1"/>
    <xf numFmtId="164" fontId="2" fillId="2" borderId="34" xfId="0" applyNumberFormat="1" applyFont="1" applyFill="1" applyBorder="1" applyAlignment="1">
      <alignment horizontal="center" vertical="center" textRotation="90"/>
    </xf>
    <xf numFmtId="164" fontId="2" fillId="0" borderId="0" xfId="0" applyNumberFormat="1" applyFont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17" borderId="38" xfId="0" applyFill="1" applyBorder="1" applyAlignment="1">
      <alignment vertical="center"/>
    </xf>
    <xf numFmtId="0" fontId="0" fillId="17" borderId="39" xfId="0" applyFill="1" applyBorder="1" applyAlignment="1">
      <alignment vertical="center"/>
    </xf>
    <xf numFmtId="0" fontId="0" fillId="17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17" borderId="44" xfId="0" applyFill="1" applyBorder="1"/>
    <xf numFmtId="0" fontId="0" fillId="18" borderId="1" xfId="0" applyFill="1" applyBorder="1" applyAlignment="1">
      <alignment horizontal="right"/>
    </xf>
    <xf numFmtId="0" fontId="0" fillId="18" borderId="1" xfId="0" applyFill="1" applyBorder="1"/>
    <xf numFmtId="0" fontId="0" fillId="18" borderId="4" xfId="0" applyFill="1" applyBorder="1"/>
    <xf numFmtId="0" fontId="0" fillId="18" borderId="13" xfId="0" applyFill="1" applyBorder="1"/>
    <xf numFmtId="0" fontId="0" fillId="18" borderId="5" xfId="0" applyFill="1" applyBorder="1"/>
    <xf numFmtId="0" fontId="0" fillId="18" borderId="6" xfId="0" applyFill="1" applyBorder="1"/>
    <xf numFmtId="0" fontId="0" fillId="18" borderId="6" xfId="0" applyFill="1" applyBorder="1" applyAlignment="1">
      <alignment vertical="center"/>
    </xf>
    <xf numFmtId="0" fontId="0" fillId="18" borderId="7" xfId="0" applyFill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19" borderId="1" xfId="0" applyFill="1" applyBorder="1" applyAlignment="1">
      <alignment horizontal="right"/>
    </xf>
    <xf numFmtId="0" fontId="0" fillId="19" borderId="1" xfId="0" applyFill="1" applyBorder="1"/>
    <xf numFmtId="0" fontId="0" fillId="19" borderId="4" xfId="0" applyFill="1" applyBorder="1"/>
    <xf numFmtId="0" fontId="0" fillId="19" borderId="13" xfId="0" applyFill="1" applyBorder="1"/>
    <xf numFmtId="0" fontId="0" fillId="19" borderId="5" xfId="0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0" fontId="0" fillId="19" borderId="7" xfId="0" applyFill="1" applyBorder="1" applyAlignment="1">
      <alignment vertical="center"/>
    </xf>
    <xf numFmtId="0" fontId="0" fillId="0" borderId="0" xfId="0" applyFill="1"/>
    <xf numFmtId="0" fontId="6" fillId="0" borderId="50" xfId="0" applyFont="1" applyFill="1" applyBorder="1" applyAlignment="1">
      <alignment horizontal="right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6" fillId="0" borderId="0" xfId="0" applyFont="1"/>
    <xf numFmtId="0" fontId="0" fillId="0" borderId="54" xfId="0" applyFill="1" applyBorder="1" applyAlignment="1">
      <alignment vertical="center"/>
    </xf>
    <xf numFmtId="0" fontId="0" fillId="3" borderId="54" xfId="0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1" borderId="1" xfId="0" applyFill="1" applyBorder="1"/>
    <xf numFmtId="0" fontId="0" fillId="21" borderId="4" xfId="0" applyFill="1" applyBorder="1"/>
    <xf numFmtId="0" fontId="0" fillId="27" borderId="1" xfId="0" applyFill="1" applyBorder="1"/>
    <xf numFmtId="0" fontId="0" fillId="27" borderId="4" xfId="0" applyFill="1" applyBorder="1"/>
    <xf numFmtId="0" fontId="0" fillId="26" borderId="1" xfId="0" applyFill="1" applyBorder="1"/>
    <xf numFmtId="0" fontId="0" fillId="26" borderId="4" xfId="0" applyFill="1" applyBorder="1"/>
    <xf numFmtId="0" fontId="0" fillId="23" borderId="1" xfId="0" applyFill="1" applyBorder="1"/>
    <xf numFmtId="0" fontId="0" fillId="23" borderId="4" xfId="0" applyFill="1" applyBorder="1"/>
    <xf numFmtId="0" fontId="0" fillId="22" borderId="1" xfId="0" applyFill="1" applyBorder="1"/>
    <xf numFmtId="0" fontId="0" fillId="22" borderId="4" xfId="0" applyFill="1" applyBorder="1"/>
    <xf numFmtId="0" fontId="0" fillId="25" borderId="1" xfId="0" applyFill="1" applyBorder="1"/>
    <xf numFmtId="0" fontId="0" fillId="25" borderId="4" xfId="0" applyFill="1" applyBorder="1"/>
    <xf numFmtId="0" fontId="6" fillId="5" borderId="1" xfId="0" applyFont="1" applyFill="1" applyBorder="1"/>
    <xf numFmtId="0" fontId="6" fillId="5" borderId="4" xfId="0" applyFont="1" applyFill="1" applyBorder="1"/>
    <xf numFmtId="0" fontId="6" fillId="28" borderId="1" xfId="0" applyFont="1" applyFill="1" applyBorder="1" applyAlignment="1">
      <alignment horizontal="right"/>
    </xf>
    <xf numFmtId="0" fontId="6" fillId="28" borderId="1" xfId="0" applyFont="1" applyFill="1" applyBorder="1"/>
    <xf numFmtId="0" fontId="6" fillId="28" borderId="4" xfId="0" applyFont="1" applyFill="1" applyBorder="1"/>
    <xf numFmtId="0" fontId="6" fillId="28" borderId="13" xfId="0" applyFont="1" applyFill="1" applyBorder="1"/>
    <xf numFmtId="0" fontId="0" fillId="20" borderId="1" xfId="0" applyFill="1" applyBorder="1"/>
    <xf numFmtId="0" fontId="0" fillId="20" borderId="4" xfId="0" applyFill="1" applyBorder="1"/>
    <xf numFmtId="0" fontId="6" fillId="22" borderId="5" xfId="0" applyFont="1" applyFill="1" applyBorder="1" applyAlignment="1">
      <alignment vertical="center"/>
    </xf>
    <xf numFmtId="0" fontId="6" fillId="22" borderId="6" xfId="0" applyFont="1" applyFill="1" applyBorder="1" applyAlignment="1">
      <alignment vertical="center"/>
    </xf>
    <xf numFmtId="0" fontId="6" fillId="22" borderId="40" xfId="0" applyFont="1" applyFill="1" applyBorder="1" applyAlignment="1">
      <alignment vertical="center"/>
    </xf>
    <xf numFmtId="0" fontId="6" fillId="22" borderId="51" xfId="0" applyFont="1" applyFill="1" applyBorder="1" applyAlignment="1">
      <alignment vertical="center"/>
    </xf>
    <xf numFmtId="0" fontId="0" fillId="21" borderId="5" xfId="0" applyFill="1" applyBorder="1" applyAlignment="1">
      <alignment vertical="center"/>
    </xf>
    <xf numFmtId="0" fontId="0" fillId="21" borderId="6" xfId="0" applyFill="1" applyBorder="1" applyAlignment="1">
      <alignment vertical="center"/>
    </xf>
    <xf numFmtId="0" fontId="0" fillId="28" borderId="6" xfId="0" applyFill="1" applyBorder="1" applyAlignment="1">
      <alignment vertical="center" wrapText="1"/>
    </xf>
    <xf numFmtId="0" fontId="0" fillId="28" borderId="7" xfId="0" applyFill="1" applyBorder="1" applyAlignment="1">
      <alignment vertical="center" wrapText="1"/>
    </xf>
    <xf numFmtId="0" fontId="0" fillId="20" borderId="5" xfId="0" applyFill="1" applyBorder="1" applyAlignment="1">
      <alignment vertical="center" wrapText="1"/>
    </xf>
    <xf numFmtId="0" fontId="0" fillId="20" borderId="6" xfId="0" applyFill="1" applyBorder="1" applyAlignment="1">
      <alignment vertical="center" wrapText="1"/>
    </xf>
    <xf numFmtId="0" fontId="0" fillId="17" borderId="6" xfId="0" applyFill="1" applyBorder="1" applyAlignment="1">
      <alignment vertical="center" wrapText="1"/>
    </xf>
    <xf numFmtId="0" fontId="0" fillId="0" borderId="0" xfId="0" applyFill="1" applyBorder="1"/>
    <xf numFmtId="0" fontId="6" fillId="21" borderId="1" xfId="0" applyFont="1" applyFill="1" applyBorder="1" applyAlignment="1">
      <alignment horizontal="right"/>
    </xf>
    <xf numFmtId="0" fontId="6" fillId="21" borderId="1" xfId="0" applyFont="1" applyFill="1" applyBorder="1"/>
    <xf numFmtId="0" fontId="6" fillId="21" borderId="4" xfId="0" applyFont="1" applyFill="1" applyBorder="1"/>
    <xf numFmtId="0" fontId="6" fillId="21" borderId="13" xfId="0" applyFont="1" applyFill="1" applyBorder="1"/>
    <xf numFmtId="0" fontId="6" fillId="20" borderId="1" xfId="0" applyFont="1" applyFill="1" applyBorder="1" applyAlignment="1">
      <alignment horizontal="right"/>
    </xf>
    <xf numFmtId="0" fontId="6" fillId="20" borderId="1" xfId="0" applyFont="1" applyFill="1" applyBorder="1"/>
    <xf numFmtId="0" fontId="6" fillId="20" borderId="4" xfId="0" applyFont="1" applyFill="1" applyBorder="1"/>
    <xf numFmtId="0" fontId="6" fillId="20" borderId="13" xfId="0" applyFont="1" applyFill="1" applyBorder="1"/>
    <xf numFmtId="0" fontId="6" fillId="25" borderId="1" xfId="0" applyFont="1" applyFill="1" applyBorder="1" applyAlignment="1">
      <alignment horizontal="right"/>
    </xf>
    <xf numFmtId="0" fontId="6" fillId="25" borderId="1" xfId="0" applyFont="1" applyFill="1" applyBorder="1"/>
    <xf numFmtId="0" fontId="6" fillId="25" borderId="4" xfId="0" applyFont="1" applyFill="1" applyBorder="1"/>
    <xf numFmtId="0" fontId="6" fillId="25" borderId="13" xfId="0" applyFont="1" applyFill="1" applyBorder="1"/>
    <xf numFmtId="0" fontId="6" fillId="26" borderId="1" xfId="0" applyFont="1" applyFill="1" applyBorder="1" applyAlignment="1">
      <alignment horizontal="right"/>
    </xf>
    <xf numFmtId="0" fontId="6" fillId="26" borderId="1" xfId="0" applyFont="1" applyFill="1" applyBorder="1"/>
    <xf numFmtId="0" fontId="6" fillId="26" borderId="4" xfId="0" applyFont="1" applyFill="1" applyBorder="1"/>
    <xf numFmtId="0" fontId="6" fillId="26" borderId="13" xfId="0" applyFont="1" applyFill="1" applyBorder="1"/>
    <xf numFmtId="0" fontId="6" fillId="27" borderId="1" xfId="0" applyFont="1" applyFill="1" applyBorder="1" applyAlignment="1">
      <alignment horizontal="right"/>
    </xf>
    <xf numFmtId="0" fontId="6" fillId="27" borderId="1" xfId="0" applyFont="1" applyFill="1" applyBorder="1"/>
    <xf numFmtId="0" fontId="6" fillId="27" borderId="4" xfId="0" applyFont="1" applyFill="1" applyBorder="1"/>
    <xf numFmtId="0" fontId="6" fillId="27" borderId="13" xfId="0" applyFont="1" applyFill="1" applyBorder="1"/>
    <xf numFmtId="0" fontId="6" fillId="23" borderId="1" xfId="0" applyFont="1" applyFill="1" applyBorder="1" applyAlignment="1">
      <alignment horizontal="right"/>
    </xf>
    <xf numFmtId="0" fontId="6" fillId="23" borderId="1" xfId="0" applyFont="1" applyFill="1" applyBorder="1"/>
    <xf numFmtId="0" fontId="6" fillId="23" borderId="4" xfId="0" applyFont="1" applyFill="1" applyBorder="1"/>
    <xf numFmtId="0" fontId="6" fillId="23" borderId="13" xfId="0" applyFont="1" applyFill="1" applyBorder="1"/>
    <xf numFmtId="0" fontId="6" fillId="25" borderId="5" xfId="0" applyFont="1" applyFill="1" applyBorder="1" applyAlignment="1">
      <alignment vertical="center" wrapText="1"/>
    </xf>
    <xf numFmtId="0" fontId="6" fillId="25" borderId="6" xfId="0" applyFont="1" applyFill="1" applyBorder="1" applyAlignment="1">
      <alignment vertical="center" wrapText="1"/>
    </xf>
    <xf numFmtId="0" fontId="6" fillId="25" borderId="7" xfId="0" applyFont="1" applyFill="1" applyBorder="1" applyAlignment="1">
      <alignment vertical="center" wrapText="1"/>
    </xf>
    <xf numFmtId="0" fontId="6" fillId="21" borderId="5" xfId="0" applyFont="1" applyFill="1" applyBorder="1" applyAlignment="1">
      <alignment vertical="center"/>
    </xf>
    <xf numFmtId="0" fontId="6" fillId="21" borderId="6" xfId="0" applyFont="1" applyFill="1" applyBorder="1" applyAlignment="1">
      <alignment vertical="center"/>
    </xf>
    <xf numFmtId="0" fontId="6" fillId="21" borderId="7" xfId="0" applyFont="1" applyFill="1" applyBorder="1" applyAlignment="1">
      <alignment vertical="center"/>
    </xf>
    <xf numFmtId="0" fontId="6" fillId="28" borderId="5" xfId="0" applyFont="1" applyFill="1" applyBorder="1" applyAlignment="1">
      <alignment vertical="center" wrapText="1"/>
    </xf>
    <xf numFmtId="0" fontId="6" fillId="28" borderId="6" xfId="0" applyFont="1" applyFill="1" applyBorder="1" applyAlignment="1">
      <alignment vertical="center" wrapText="1"/>
    </xf>
    <xf numFmtId="0" fontId="6" fillId="28" borderId="7" xfId="0" applyFont="1" applyFill="1" applyBorder="1" applyAlignment="1">
      <alignment vertical="center" wrapText="1"/>
    </xf>
    <xf numFmtId="0" fontId="6" fillId="20" borderId="5" xfId="0" applyFont="1" applyFill="1" applyBorder="1" applyAlignment="1">
      <alignment vertical="center" wrapText="1"/>
    </xf>
    <xf numFmtId="0" fontId="6" fillId="20" borderId="6" xfId="0" applyFont="1" applyFill="1" applyBorder="1" applyAlignment="1">
      <alignment vertical="center" wrapText="1"/>
    </xf>
    <xf numFmtId="0" fontId="6" fillId="20" borderId="7" xfId="0" applyFont="1" applyFill="1" applyBorder="1" applyAlignment="1">
      <alignment vertical="center" wrapText="1"/>
    </xf>
    <xf numFmtId="0" fontId="6" fillId="27" borderId="5" xfId="0" applyFont="1" applyFill="1" applyBorder="1" applyAlignment="1">
      <alignment vertical="center" wrapText="1"/>
    </xf>
    <xf numFmtId="0" fontId="6" fillId="27" borderId="6" xfId="0" applyFont="1" applyFill="1" applyBorder="1" applyAlignment="1">
      <alignment vertical="center" wrapText="1"/>
    </xf>
    <xf numFmtId="0" fontId="6" fillId="27" borderId="7" xfId="0" applyFont="1" applyFill="1" applyBorder="1" applyAlignment="1">
      <alignment vertical="center" wrapText="1"/>
    </xf>
    <xf numFmtId="0" fontId="6" fillId="26" borderId="5" xfId="0" applyFont="1" applyFill="1" applyBorder="1" applyAlignment="1">
      <alignment vertical="center" wrapText="1"/>
    </xf>
    <xf numFmtId="0" fontId="6" fillId="26" borderId="6" xfId="0" applyFont="1" applyFill="1" applyBorder="1" applyAlignment="1">
      <alignment vertical="center" wrapText="1"/>
    </xf>
    <xf numFmtId="0" fontId="6" fillId="26" borderId="7" xfId="0" applyFont="1" applyFill="1" applyBorder="1" applyAlignment="1">
      <alignment vertical="center" wrapText="1"/>
    </xf>
    <xf numFmtId="0" fontId="6" fillId="23" borderId="5" xfId="0" applyFont="1" applyFill="1" applyBorder="1" applyAlignment="1">
      <alignment vertical="center" wrapText="1"/>
    </xf>
    <xf numFmtId="0" fontId="6" fillId="23" borderId="6" xfId="0" applyFont="1" applyFill="1" applyBorder="1" applyAlignment="1">
      <alignment vertical="center" wrapText="1"/>
    </xf>
    <xf numFmtId="0" fontId="6" fillId="23" borderId="7" xfId="0" applyFont="1" applyFill="1" applyBorder="1" applyAlignment="1">
      <alignment vertical="center" wrapText="1"/>
    </xf>
    <xf numFmtId="0" fontId="1" fillId="0" borderId="59" xfId="0" applyFont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0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0" xfId="0" applyBorder="1" applyAlignment="1"/>
    <xf numFmtId="0" fontId="0" fillId="29" borderId="1" xfId="0" applyFill="1" applyBorder="1"/>
    <xf numFmtId="0" fontId="0" fillId="29" borderId="4" xfId="0" applyFill="1" applyBorder="1"/>
    <xf numFmtId="0" fontId="0" fillId="29" borderId="6" xfId="0" applyFill="1" applyBorder="1"/>
    <xf numFmtId="0" fontId="0" fillId="29" borderId="40" xfId="0" applyFill="1" applyBorder="1"/>
    <xf numFmtId="0" fontId="0" fillId="29" borderId="51" xfId="0" applyFill="1" applyBorder="1"/>
    <xf numFmtId="0" fontId="8" fillId="0" borderId="8" xfId="0" applyFont="1" applyBorder="1" applyAlignment="1">
      <alignment horizontal="center" wrapText="1"/>
    </xf>
    <xf numFmtId="0" fontId="1" fillId="0" borderId="67" xfId="0" applyFont="1" applyBorder="1"/>
    <xf numFmtId="0" fontId="0" fillId="0" borderId="68" xfId="0" applyBorder="1"/>
    <xf numFmtId="0" fontId="0" fillId="0" borderId="69" xfId="0" applyBorder="1"/>
    <xf numFmtId="0" fontId="1" fillId="0" borderId="70" xfId="0" applyFont="1" applyBorder="1"/>
    <xf numFmtId="0" fontId="0" fillId="0" borderId="71" xfId="0" applyBorder="1"/>
    <xf numFmtId="0" fontId="1" fillId="0" borderId="72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164" fontId="2" fillId="19" borderId="58" xfId="0" applyNumberFormat="1" applyFont="1" applyFill="1" applyBorder="1" applyAlignment="1">
      <alignment horizontal="center" vertical="center" textRotation="90"/>
    </xf>
    <xf numFmtId="164" fontId="2" fillId="19" borderId="52" xfId="0" applyNumberFormat="1" applyFont="1" applyFill="1" applyBorder="1" applyAlignment="1">
      <alignment horizontal="center" vertical="center" textRotation="90"/>
    </xf>
    <xf numFmtId="164" fontId="2" fillId="19" borderId="53" xfId="0" applyNumberFormat="1" applyFont="1" applyFill="1" applyBorder="1" applyAlignment="1">
      <alignment horizontal="center" vertical="center" textRotation="90"/>
    </xf>
    <xf numFmtId="164" fontId="3" fillId="19" borderId="58" xfId="0" applyNumberFormat="1" applyFont="1" applyFill="1" applyBorder="1" applyAlignment="1">
      <alignment horizontal="center" vertical="center" textRotation="90"/>
    </xf>
    <xf numFmtId="164" fontId="3" fillId="19" borderId="52" xfId="0" applyNumberFormat="1" applyFont="1" applyFill="1" applyBorder="1" applyAlignment="1">
      <alignment horizontal="center" vertical="center" textRotation="90"/>
    </xf>
    <xf numFmtId="164" fontId="3" fillId="19" borderId="53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/>
    <xf numFmtId="0" fontId="0" fillId="0" borderId="54" xfId="0" applyFill="1" applyBorder="1" applyAlignment="1"/>
    <xf numFmtId="164" fontId="3" fillId="19" borderId="80" xfId="0" applyNumberFormat="1" applyFont="1" applyFill="1" applyBorder="1" applyAlignment="1">
      <alignment horizontal="center" vertical="center" textRotation="90"/>
    </xf>
    <xf numFmtId="164" fontId="3" fillId="19" borderId="81" xfId="0" applyNumberFormat="1" applyFont="1" applyFill="1" applyBorder="1" applyAlignment="1">
      <alignment horizontal="center" vertical="center" textRotation="90"/>
    </xf>
    <xf numFmtId="164" fontId="3" fillId="19" borderId="82" xfId="0" applyNumberFormat="1" applyFont="1" applyFill="1" applyBorder="1" applyAlignment="1">
      <alignment horizontal="center" vertical="center" textRotation="90"/>
    </xf>
    <xf numFmtId="164" fontId="3" fillId="19" borderId="83" xfId="0" applyNumberFormat="1" applyFont="1" applyFill="1" applyBorder="1" applyAlignment="1">
      <alignment horizontal="center" vertical="center" textRotation="90"/>
    </xf>
    <xf numFmtId="0" fontId="6" fillId="0" borderId="85" xfId="0" applyFont="1" applyFill="1" applyBorder="1" applyAlignment="1">
      <alignment horizontal="right" vertical="center"/>
    </xf>
    <xf numFmtId="0" fontId="0" fillId="0" borderId="86" xfId="0" applyFill="1" applyBorder="1" applyAlignment="1">
      <alignment vertical="center"/>
    </xf>
    <xf numFmtId="0" fontId="4" fillId="0" borderId="87" xfId="0" applyFont="1" applyBorder="1" applyAlignment="1">
      <alignment horizontal="center" vertical="center" textRotation="90"/>
    </xf>
    <xf numFmtId="0" fontId="0" fillId="3" borderId="86" xfId="0" applyFill="1" applyBorder="1"/>
    <xf numFmtId="0" fontId="1" fillId="0" borderId="94" xfId="0" applyFont="1" applyBorder="1"/>
    <xf numFmtId="0" fontId="1" fillId="0" borderId="95" xfId="0" applyFont="1" applyBorder="1" applyAlignment="1">
      <alignment wrapText="1"/>
    </xf>
    <xf numFmtId="0" fontId="1" fillId="0" borderId="96" xfId="0" applyFont="1" applyBorder="1" applyAlignment="1">
      <alignment horizontal="center" wrapText="1"/>
    </xf>
    <xf numFmtId="0" fontId="0" fillId="29" borderId="97" xfId="0" applyFill="1" applyBorder="1" applyAlignment="1">
      <alignment horizontal="right"/>
    </xf>
    <xf numFmtId="0" fontId="0" fillId="29" borderId="98" xfId="0" applyFill="1" applyBorder="1"/>
    <xf numFmtId="0" fontId="0" fillId="22" borderId="97" xfId="0" applyFill="1" applyBorder="1" applyAlignment="1">
      <alignment horizontal="right"/>
    </xf>
    <xf numFmtId="0" fontId="0" fillId="22" borderId="99" xfId="0" applyFill="1" applyBorder="1"/>
    <xf numFmtId="0" fontId="0" fillId="21" borderId="97" xfId="0" applyFill="1" applyBorder="1" applyAlignment="1">
      <alignment horizontal="right"/>
    </xf>
    <xf numFmtId="0" fontId="0" fillId="21" borderId="99" xfId="0" applyFill="1" applyBorder="1"/>
    <xf numFmtId="0" fontId="6" fillId="28" borderId="97" xfId="0" applyFont="1" applyFill="1" applyBorder="1" applyAlignment="1">
      <alignment horizontal="right"/>
    </xf>
    <xf numFmtId="0" fontId="6" fillId="28" borderId="99" xfId="0" applyFont="1" applyFill="1" applyBorder="1"/>
    <xf numFmtId="0" fontId="0" fillId="20" borderId="97" xfId="0" applyFill="1" applyBorder="1" applyAlignment="1">
      <alignment horizontal="right"/>
    </xf>
    <xf numFmtId="0" fontId="0" fillId="20" borderId="99" xfId="0" applyFill="1" applyBorder="1"/>
    <xf numFmtId="0" fontId="0" fillId="17" borderId="97" xfId="0" applyFill="1" applyBorder="1" applyAlignment="1">
      <alignment horizontal="right"/>
    </xf>
    <xf numFmtId="0" fontId="0" fillId="17" borderId="99" xfId="0" applyFill="1" applyBorder="1"/>
    <xf numFmtId="0" fontId="0" fillId="27" borderId="97" xfId="0" applyFill="1" applyBorder="1" applyAlignment="1">
      <alignment horizontal="right"/>
    </xf>
    <xf numFmtId="0" fontId="0" fillId="27" borderId="99" xfId="0" applyFill="1" applyBorder="1"/>
    <xf numFmtId="0" fontId="0" fillId="26" borderId="97" xfId="0" applyFill="1" applyBorder="1" applyAlignment="1">
      <alignment horizontal="right"/>
    </xf>
    <xf numFmtId="0" fontId="0" fillId="26" borderId="99" xfId="0" applyFill="1" applyBorder="1"/>
    <xf numFmtId="0" fontId="0" fillId="23" borderId="97" xfId="0" applyFill="1" applyBorder="1" applyAlignment="1">
      <alignment horizontal="right"/>
    </xf>
    <xf numFmtId="0" fontId="0" fillId="23" borderId="99" xfId="0" applyFill="1" applyBorder="1"/>
    <xf numFmtId="0" fontId="0" fillId="25" borderId="97" xfId="0" applyFill="1" applyBorder="1" applyAlignment="1">
      <alignment horizontal="right"/>
    </xf>
    <xf numFmtId="0" fontId="0" fillId="25" borderId="99" xfId="0" applyFill="1" applyBorder="1"/>
    <xf numFmtId="0" fontId="6" fillId="5" borderId="97" xfId="0" applyFont="1" applyFill="1" applyBorder="1" applyAlignment="1">
      <alignment horizontal="right"/>
    </xf>
    <xf numFmtId="0" fontId="6" fillId="5" borderId="99" xfId="0" applyFont="1" applyFill="1" applyBorder="1"/>
    <xf numFmtId="0" fontId="0" fillId="24" borderId="100" xfId="0" applyFill="1" applyBorder="1" applyAlignment="1">
      <alignment horizontal="right"/>
    </xf>
    <xf numFmtId="0" fontId="0" fillId="24" borderId="101" xfId="0" applyFill="1" applyBorder="1"/>
    <xf numFmtId="0" fontId="0" fillId="24" borderId="102" xfId="0" applyFill="1" applyBorder="1"/>
    <xf numFmtId="0" fontId="0" fillId="24" borderId="103" xfId="0" applyFill="1" applyBorder="1"/>
    <xf numFmtId="0" fontId="0" fillId="29" borderId="104" xfId="0" applyFill="1" applyBorder="1"/>
    <xf numFmtId="0" fontId="0" fillId="21" borderId="105" xfId="0" applyFill="1" applyBorder="1" applyAlignment="1">
      <alignment vertical="center"/>
    </xf>
    <xf numFmtId="0" fontId="0" fillId="28" borderId="104" xfId="0" applyFill="1" applyBorder="1" applyAlignment="1">
      <alignment vertical="center" wrapText="1"/>
    </xf>
    <xf numFmtId="0" fontId="0" fillId="17" borderId="105" xfId="0" applyFill="1" applyBorder="1" applyAlignment="1">
      <alignment vertical="center" wrapText="1"/>
    </xf>
    <xf numFmtId="0" fontId="0" fillId="27" borderId="106" xfId="0" applyFill="1" applyBorder="1" applyAlignment="1">
      <alignment vertical="center" wrapText="1"/>
    </xf>
    <xf numFmtId="0" fontId="0" fillId="27" borderId="107" xfId="0" applyFill="1" applyBorder="1" applyAlignment="1">
      <alignment vertical="center" wrapText="1"/>
    </xf>
    <xf numFmtId="0" fontId="0" fillId="27" borderId="108" xfId="0" applyFill="1" applyBorder="1" applyAlignment="1">
      <alignment vertical="center" wrapText="1"/>
    </xf>
    <xf numFmtId="0" fontId="0" fillId="26" borderId="109" xfId="0" applyFill="1" applyBorder="1" applyAlignment="1">
      <alignment vertical="center" wrapText="1"/>
    </xf>
    <xf numFmtId="0" fontId="0" fillId="26" borderId="107" xfId="0" applyFill="1" applyBorder="1" applyAlignment="1">
      <alignment vertical="center" wrapText="1"/>
    </xf>
    <xf numFmtId="0" fontId="0" fillId="26" borderId="108" xfId="0" applyFill="1" applyBorder="1" applyAlignment="1">
      <alignment vertical="center" wrapText="1"/>
    </xf>
    <xf numFmtId="0" fontId="0" fillId="23" borderId="109" xfId="0" applyFill="1" applyBorder="1" applyAlignment="1">
      <alignment vertical="center" wrapText="1"/>
    </xf>
    <xf numFmtId="0" fontId="0" fillId="23" borderId="107" xfId="0" applyFill="1" applyBorder="1" applyAlignment="1">
      <alignment vertical="center" wrapText="1"/>
    </xf>
    <xf numFmtId="0" fontId="0" fillId="23" borderId="108" xfId="0" applyFill="1" applyBorder="1" applyAlignment="1">
      <alignment vertical="center" wrapText="1"/>
    </xf>
    <xf numFmtId="0" fontId="0" fillId="25" borderId="109" xfId="0" applyFill="1" applyBorder="1" applyAlignment="1">
      <alignment vertical="center" wrapText="1"/>
    </xf>
    <xf numFmtId="0" fontId="0" fillId="25" borderId="107" xfId="0" applyFill="1" applyBorder="1" applyAlignment="1">
      <alignment vertical="center" wrapText="1"/>
    </xf>
    <xf numFmtId="0" fontId="0" fillId="25" borderId="108" xfId="0" applyFill="1" applyBorder="1" applyAlignment="1">
      <alignment vertical="center" wrapText="1"/>
    </xf>
    <xf numFmtId="0" fontId="6" fillId="5" borderId="109" xfId="0" applyFont="1" applyFill="1" applyBorder="1" applyAlignment="1">
      <alignment vertical="center" wrapText="1"/>
    </xf>
    <xf numFmtId="0" fontId="6" fillId="5" borderId="107" xfId="0" applyFont="1" applyFill="1" applyBorder="1" applyAlignment="1">
      <alignment vertical="center" wrapText="1"/>
    </xf>
    <xf numFmtId="0" fontId="6" fillId="5" borderId="108" xfId="0" applyFont="1" applyFill="1" applyBorder="1" applyAlignment="1">
      <alignment vertical="center" wrapText="1"/>
    </xf>
    <xf numFmtId="0" fontId="6" fillId="24" borderId="109" xfId="0" applyFont="1" applyFill="1" applyBorder="1" applyAlignment="1">
      <alignment vertical="center" wrapText="1"/>
    </xf>
    <xf numFmtId="0" fontId="0" fillId="24" borderId="107" xfId="0" applyFill="1" applyBorder="1" applyAlignment="1">
      <alignment vertical="center" wrapText="1"/>
    </xf>
    <xf numFmtId="0" fontId="0" fillId="24" borderId="110" xfId="0" applyFill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 textRotation="90"/>
    </xf>
    <xf numFmtId="0" fontId="7" fillId="2" borderId="3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5" fillId="2" borderId="37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 textRotation="90"/>
    </xf>
    <xf numFmtId="0" fontId="0" fillId="0" borderId="6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3" xfId="0" applyBorder="1" applyAlignment="1">
      <alignment horizontal="left"/>
    </xf>
    <xf numFmtId="0" fontId="6" fillId="21" borderId="55" xfId="0" applyFont="1" applyFill="1" applyBorder="1" applyAlignment="1">
      <alignment horizontal="center" vertical="center"/>
    </xf>
    <xf numFmtId="0" fontId="6" fillId="21" borderId="56" xfId="0" applyFont="1" applyFill="1" applyBorder="1" applyAlignment="1">
      <alignment horizontal="center" vertical="center"/>
    </xf>
    <xf numFmtId="0" fontId="6" fillId="21" borderId="57" xfId="0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horizontal="center" vertical="center" wrapText="1"/>
    </xf>
    <xf numFmtId="0" fontId="6" fillId="28" borderId="56" xfId="0" applyFont="1" applyFill="1" applyBorder="1" applyAlignment="1">
      <alignment horizontal="center" vertical="center" wrapText="1"/>
    </xf>
    <xf numFmtId="0" fontId="6" fillId="28" borderId="57" xfId="0" applyFont="1" applyFill="1" applyBorder="1" applyAlignment="1">
      <alignment horizontal="center" vertical="center" wrapText="1"/>
    </xf>
    <xf numFmtId="0" fontId="6" fillId="20" borderId="55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 vertical="center" wrapText="1"/>
    </xf>
    <xf numFmtId="0" fontId="6" fillId="20" borderId="57" xfId="0" applyFont="1" applyFill="1" applyBorder="1" applyAlignment="1">
      <alignment horizontal="center" vertical="center" wrapText="1"/>
    </xf>
    <xf numFmtId="0" fontId="6" fillId="27" borderId="55" xfId="0" applyFont="1" applyFill="1" applyBorder="1" applyAlignment="1">
      <alignment horizontal="center" vertical="center" wrapText="1"/>
    </xf>
    <xf numFmtId="0" fontId="6" fillId="27" borderId="56" xfId="0" applyFont="1" applyFill="1" applyBorder="1" applyAlignment="1">
      <alignment horizontal="center" vertical="center" wrapText="1"/>
    </xf>
    <xf numFmtId="0" fontId="6" fillId="27" borderId="57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56" xfId="0" applyFont="1" applyFill="1" applyBorder="1" applyAlignment="1">
      <alignment horizontal="center" vertical="center" wrapText="1"/>
    </xf>
    <xf numFmtId="0" fontId="6" fillId="26" borderId="57" xfId="0" applyFont="1" applyFill="1" applyBorder="1" applyAlignment="1">
      <alignment horizontal="center" vertical="center" wrapText="1"/>
    </xf>
    <xf numFmtId="0" fontId="6" fillId="23" borderId="55" xfId="0" applyFont="1" applyFill="1" applyBorder="1" applyAlignment="1">
      <alignment horizontal="center" vertical="center" wrapText="1"/>
    </xf>
    <xf numFmtId="0" fontId="6" fillId="23" borderId="56" xfId="0" applyFont="1" applyFill="1" applyBorder="1" applyAlignment="1">
      <alignment horizontal="center" vertical="center" wrapText="1"/>
    </xf>
    <xf numFmtId="0" fontId="6" fillId="23" borderId="57" xfId="0" applyFont="1" applyFill="1" applyBorder="1" applyAlignment="1">
      <alignment horizontal="center" vertical="center" wrapText="1"/>
    </xf>
    <xf numFmtId="0" fontId="6" fillId="25" borderId="55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0" fontId="6" fillId="25" borderId="57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left"/>
    </xf>
    <xf numFmtId="0" fontId="0" fillId="24" borderId="92" xfId="0" applyFill="1" applyBorder="1" applyAlignment="1">
      <alignment horizontal="center" vertical="center" wrapText="1"/>
    </xf>
    <xf numFmtId="0" fontId="0" fillId="24" borderId="90" xfId="0" applyFill="1" applyBorder="1" applyAlignment="1">
      <alignment horizontal="center" vertical="center" wrapText="1"/>
    </xf>
    <xf numFmtId="0" fontId="0" fillId="24" borderId="93" xfId="0" applyFill="1" applyBorder="1" applyAlignment="1">
      <alignment horizontal="center" vertical="center" wrapText="1"/>
    </xf>
    <xf numFmtId="0" fontId="0" fillId="29" borderId="84" xfId="0" applyFill="1" applyBorder="1" applyAlignment="1">
      <alignment horizontal="center"/>
    </xf>
    <xf numFmtId="0" fontId="0" fillId="29" borderId="56" xfId="0" applyFill="1" applyBorder="1" applyAlignment="1">
      <alignment horizontal="center"/>
    </xf>
    <xf numFmtId="0" fontId="0" fillId="29" borderId="57" xfId="0" applyFill="1" applyBorder="1" applyAlignment="1">
      <alignment horizontal="center"/>
    </xf>
    <xf numFmtId="0" fontId="0" fillId="22" borderId="55" xfId="0" applyFill="1" applyBorder="1" applyAlignment="1">
      <alignment horizontal="center" vertical="center"/>
    </xf>
    <xf numFmtId="0" fontId="0" fillId="22" borderId="56" xfId="0" applyFill="1" applyBorder="1" applyAlignment="1">
      <alignment horizontal="center" vertical="center"/>
    </xf>
    <xf numFmtId="0" fontId="0" fillId="22" borderId="57" xfId="0" applyFill="1" applyBorder="1" applyAlignment="1">
      <alignment horizontal="center" vertical="center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21" borderId="88" xfId="0" applyFill="1" applyBorder="1" applyAlignment="1">
      <alignment horizontal="center" vertical="center"/>
    </xf>
    <xf numFmtId="0" fontId="0" fillId="28" borderId="84" xfId="0" applyFill="1" applyBorder="1" applyAlignment="1">
      <alignment horizontal="center" vertical="center" wrapText="1"/>
    </xf>
    <xf numFmtId="0" fontId="0" fillId="28" borderId="56" xfId="0" applyFill="1" applyBorder="1" applyAlignment="1">
      <alignment horizontal="center" vertical="center" wrapText="1"/>
    </xf>
    <xf numFmtId="0" fontId="0" fillId="28" borderId="57" xfId="0" applyFill="1" applyBorder="1" applyAlignment="1">
      <alignment horizontal="center" vertical="center" wrapText="1"/>
    </xf>
    <xf numFmtId="0" fontId="0" fillId="20" borderId="55" xfId="0" applyFill="1" applyBorder="1" applyAlignment="1">
      <alignment horizontal="center" vertical="center" wrapText="1"/>
    </xf>
    <xf numFmtId="0" fontId="0" fillId="20" borderId="56" xfId="0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0" fillId="17" borderId="49" xfId="0" applyFill="1" applyBorder="1" applyAlignment="1">
      <alignment horizontal="center" vertical="center" wrapText="1"/>
    </xf>
    <xf numFmtId="0" fontId="0" fillId="17" borderId="56" xfId="0" applyFill="1" applyBorder="1" applyAlignment="1">
      <alignment horizontal="center" vertical="center" wrapText="1"/>
    </xf>
    <xf numFmtId="0" fontId="0" fillId="17" borderId="88" xfId="0" applyFill="1" applyBorder="1" applyAlignment="1">
      <alignment horizontal="center" vertical="center" wrapText="1"/>
    </xf>
    <xf numFmtId="0" fontId="0" fillId="27" borderId="89" xfId="0" applyFill="1" applyBorder="1" applyAlignment="1">
      <alignment horizontal="center" vertical="center" wrapText="1"/>
    </xf>
    <xf numFmtId="0" fontId="0" fillId="27" borderId="90" xfId="0" applyFill="1" applyBorder="1" applyAlignment="1">
      <alignment horizontal="center" vertical="center" wrapText="1"/>
    </xf>
    <xf numFmtId="0" fontId="0" fillId="27" borderId="91" xfId="0" applyFill="1" applyBorder="1" applyAlignment="1">
      <alignment horizontal="center" vertical="center" wrapText="1"/>
    </xf>
    <xf numFmtId="0" fontId="0" fillId="26" borderId="92" xfId="0" applyFill="1" applyBorder="1" applyAlignment="1">
      <alignment horizontal="center" vertical="center" wrapText="1"/>
    </xf>
    <xf numFmtId="0" fontId="0" fillId="26" borderId="90" xfId="0" applyFill="1" applyBorder="1" applyAlignment="1">
      <alignment horizontal="center" vertical="center" wrapText="1"/>
    </xf>
    <xf numFmtId="0" fontId="0" fillId="26" borderId="91" xfId="0" applyFill="1" applyBorder="1" applyAlignment="1">
      <alignment horizontal="center" vertical="center" wrapText="1"/>
    </xf>
    <xf numFmtId="0" fontId="0" fillId="23" borderId="92" xfId="0" applyFill="1" applyBorder="1" applyAlignment="1">
      <alignment horizontal="center" vertical="center" wrapText="1"/>
    </xf>
    <xf numFmtId="0" fontId="0" fillId="23" borderId="90" xfId="0" applyFill="1" applyBorder="1" applyAlignment="1">
      <alignment horizontal="center" vertical="center" wrapText="1"/>
    </xf>
    <xf numFmtId="0" fontId="0" fillId="23" borderId="91" xfId="0" applyFill="1" applyBorder="1" applyAlignment="1">
      <alignment horizontal="center" vertical="center" wrapText="1"/>
    </xf>
    <xf numFmtId="0" fontId="0" fillId="25" borderId="92" xfId="0" applyFill="1" applyBorder="1" applyAlignment="1">
      <alignment horizontal="center" vertical="center" wrapText="1"/>
    </xf>
    <xf numFmtId="0" fontId="0" fillId="25" borderId="90" xfId="0" applyFill="1" applyBorder="1" applyAlignment="1">
      <alignment horizontal="center" vertical="center" wrapText="1"/>
    </xf>
    <xf numFmtId="0" fontId="0" fillId="25" borderId="91" xfId="0" applyFill="1" applyBorder="1" applyAlignment="1">
      <alignment horizontal="center" vertical="center" wrapText="1"/>
    </xf>
    <xf numFmtId="0" fontId="6" fillId="5" borderId="92" xfId="0" applyFont="1" applyFill="1" applyBorder="1" applyAlignment="1">
      <alignment horizontal="center" vertical="center" wrapText="1"/>
    </xf>
    <xf numFmtId="0" fontId="6" fillId="5" borderId="90" xfId="0" applyFont="1" applyFill="1" applyBorder="1" applyAlignment="1">
      <alignment horizontal="center" vertical="center" wrapText="1"/>
    </xf>
    <xf numFmtId="0" fontId="6" fillId="5" borderId="9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C6E0B4"/>
      <color rgb="FF4AE642"/>
      <color rgb="FFED7D31"/>
      <color rgb="FF00B0F0"/>
      <color rgb="FFFFFF00"/>
      <color rgb="FFFF0000"/>
      <color rgb="FFBFBFBF"/>
      <color rgb="FFAB76C0"/>
      <color rgb="FFFA7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9525</xdr:rowOff>
    </xdr:from>
    <xdr:to>
      <xdr:col>1</xdr:col>
      <xdr:colOff>438150</xdr:colOff>
      <xdr:row>1</xdr:row>
      <xdr:rowOff>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108EA222-0774-41C6-A638-F13215E2EE1B}"/>
            </a:ext>
          </a:extLst>
        </xdr:cNvPr>
        <xdr:cNvSpPr/>
      </xdr:nvSpPr>
      <xdr:spPr>
        <a:xfrm>
          <a:off x="714375" y="9525"/>
          <a:ext cx="333375" cy="48577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"/>
  <sheetViews>
    <sheetView workbookViewId="0">
      <selection activeCell="B2" sqref="B2"/>
    </sheetView>
  </sheetViews>
  <sheetFormatPr defaultRowHeight="14.5" x14ac:dyDescent="0.35"/>
  <cols>
    <col min="3" max="3" width="14.1796875" customWidth="1"/>
    <col min="5" max="5" width="14" customWidth="1"/>
    <col min="6" max="6" width="7.1796875" customWidth="1"/>
    <col min="7" max="7" width="9.54296875" customWidth="1"/>
    <col min="8" max="25" width="5" customWidth="1"/>
  </cols>
  <sheetData>
    <row r="1" spans="1:25" ht="29.5" thickBot="1" x14ac:dyDescent="0.4">
      <c r="A1" s="77" t="s">
        <v>0</v>
      </c>
      <c r="B1" s="78" t="s">
        <v>1</v>
      </c>
      <c r="C1" s="79" t="s">
        <v>2</v>
      </c>
      <c r="D1" s="78" t="s">
        <v>3</v>
      </c>
      <c r="E1" s="94" t="s">
        <v>4</v>
      </c>
      <c r="G1" s="114" t="s">
        <v>5</v>
      </c>
      <c r="H1" s="133">
        <v>42737</v>
      </c>
      <c r="I1" s="134">
        <f>H1+7</f>
        <v>42744</v>
      </c>
      <c r="J1" s="134">
        <f>I1+7</f>
        <v>42751</v>
      </c>
      <c r="K1" s="134">
        <f t="shared" ref="K1:Y1" si="0">J1+7</f>
        <v>42758</v>
      </c>
      <c r="L1" s="134">
        <f t="shared" si="0"/>
        <v>42765</v>
      </c>
      <c r="M1" s="134">
        <f t="shared" si="0"/>
        <v>42772</v>
      </c>
      <c r="N1" s="134">
        <f t="shared" si="0"/>
        <v>42779</v>
      </c>
      <c r="O1" s="134">
        <f t="shared" si="0"/>
        <v>42786</v>
      </c>
      <c r="P1" s="134">
        <f t="shared" si="0"/>
        <v>42793</v>
      </c>
      <c r="Q1" s="134">
        <f>P1+7</f>
        <v>42800</v>
      </c>
      <c r="R1" s="134">
        <f>Q1+7</f>
        <v>42807</v>
      </c>
      <c r="S1" s="134">
        <f t="shared" si="0"/>
        <v>42814</v>
      </c>
      <c r="T1" s="134">
        <f t="shared" si="0"/>
        <v>42821</v>
      </c>
      <c r="U1" s="134">
        <f t="shared" si="0"/>
        <v>42828</v>
      </c>
      <c r="V1" s="134">
        <f t="shared" si="0"/>
        <v>42835</v>
      </c>
      <c r="W1" s="134">
        <f t="shared" si="0"/>
        <v>42842</v>
      </c>
      <c r="X1" s="134">
        <f t="shared" si="0"/>
        <v>42849</v>
      </c>
      <c r="Y1" s="135">
        <f t="shared" si="0"/>
        <v>42856</v>
      </c>
    </row>
    <row r="2" spans="1:25" ht="15" thickBot="1" x14ac:dyDescent="0.4">
      <c r="A2" s="63" t="s">
        <v>6</v>
      </c>
      <c r="B2" s="30"/>
      <c r="C2" s="30">
        <v>18</v>
      </c>
      <c r="D2" s="80">
        <v>6</v>
      </c>
      <c r="E2" s="95">
        <f>(B2)*(C2)/(D2)</f>
        <v>0</v>
      </c>
      <c r="H2" s="136"/>
      <c r="I2" s="109"/>
      <c r="J2" s="109"/>
      <c r="K2" s="109"/>
      <c r="L2" s="109"/>
      <c r="M2" s="109"/>
      <c r="N2" s="123">
        <f>E5</f>
        <v>0</v>
      </c>
      <c r="O2" s="124">
        <f>E5</f>
        <v>0</v>
      </c>
      <c r="P2" s="124">
        <f>E5</f>
        <v>0</v>
      </c>
      <c r="Q2" s="124">
        <f>E5</f>
        <v>0</v>
      </c>
      <c r="R2" s="124">
        <f>E5</f>
        <v>0</v>
      </c>
      <c r="S2" s="124">
        <f>E5</f>
        <v>0</v>
      </c>
      <c r="T2" s="124">
        <f>E5</f>
        <v>0</v>
      </c>
      <c r="U2" s="124">
        <f>E5</f>
        <v>0</v>
      </c>
      <c r="V2" s="124">
        <f>E5</f>
        <v>0</v>
      </c>
      <c r="W2" s="124">
        <f>E5</f>
        <v>0</v>
      </c>
      <c r="X2" s="124">
        <f>E5</f>
        <v>0</v>
      </c>
      <c r="Y2" s="125">
        <f>E5</f>
        <v>0</v>
      </c>
    </row>
    <row r="3" spans="1:25" ht="15" thickBot="1" x14ac:dyDescent="0.4">
      <c r="A3" s="64" t="s">
        <v>7</v>
      </c>
      <c r="B3" s="34"/>
      <c r="C3" s="34">
        <v>18</v>
      </c>
      <c r="D3" s="81">
        <v>6</v>
      </c>
      <c r="E3" s="96">
        <f t="shared" ref="E3:E16" si="1">(B3)*(C3)/(D3)</f>
        <v>0</v>
      </c>
      <c r="H3" s="6">
        <f>E6</f>
        <v>0</v>
      </c>
      <c r="I3" s="7">
        <f>E6</f>
        <v>0</v>
      </c>
      <c r="J3" s="7">
        <f>E6</f>
        <v>0</v>
      </c>
      <c r="K3" s="7">
        <f>E6</f>
        <v>0</v>
      </c>
      <c r="L3" s="7">
        <f>E6</f>
        <v>0</v>
      </c>
      <c r="M3" s="7">
        <f>E6</f>
        <v>0</v>
      </c>
      <c r="N3" s="119">
        <f>E6</f>
        <v>0</v>
      </c>
      <c r="O3" s="119">
        <f>E6</f>
        <v>0</v>
      </c>
      <c r="P3" s="119">
        <f>E6</f>
        <v>0</v>
      </c>
      <c r="Q3" s="119">
        <f>E6</f>
        <v>0</v>
      </c>
      <c r="R3" s="119">
        <f>E6</f>
        <v>0</v>
      </c>
      <c r="S3" s="120">
        <f>E6</f>
        <v>0</v>
      </c>
      <c r="T3" s="121"/>
      <c r="U3" s="122"/>
      <c r="V3" s="122"/>
      <c r="W3" s="3"/>
      <c r="X3" s="3"/>
      <c r="Y3" s="137"/>
    </row>
    <row r="4" spans="1:25" ht="15" thickBot="1" x14ac:dyDescent="0.4">
      <c r="A4" s="65" t="s">
        <v>8</v>
      </c>
      <c r="B4" s="35"/>
      <c r="C4" s="35">
        <v>18</v>
      </c>
      <c r="D4" s="82">
        <v>6</v>
      </c>
      <c r="E4" s="97">
        <f t="shared" si="1"/>
        <v>0</v>
      </c>
      <c r="H4" s="10">
        <f>E7</f>
        <v>0</v>
      </c>
      <c r="I4" s="11">
        <f>E7</f>
        <v>0</v>
      </c>
      <c r="J4" s="11">
        <f>E7</f>
        <v>0</v>
      </c>
      <c r="K4" s="11">
        <f>E7</f>
        <v>0</v>
      </c>
      <c r="L4" s="11">
        <f>E7</f>
        <v>0</v>
      </c>
      <c r="M4" s="11">
        <f>E7</f>
        <v>0</v>
      </c>
      <c r="N4" s="11">
        <f>E7</f>
        <v>0</v>
      </c>
      <c r="O4" s="11">
        <f>E7</f>
        <v>0</v>
      </c>
      <c r="P4" s="11">
        <f>E7</f>
        <v>0</v>
      </c>
      <c r="Q4" s="11">
        <f>E7</f>
        <v>0</v>
      </c>
      <c r="R4" s="11">
        <f>E7</f>
        <v>0</v>
      </c>
      <c r="S4" s="11">
        <f>E7</f>
        <v>0</v>
      </c>
      <c r="T4" s="11">
        <f>E7</f>
        <v>0</v>
      </c>
      <c r="U4" s="11">
        <f>E7</f>
        <v>0</v>
      </c>
      <c r="V4" s="12">
        <f>E7</f>
        <v>0</v>
      </c>
      <c r="W4" s="112"/>
      <c r="X4" s="112"/>
      <c r="Y4" s="138"/>
    </row>
    <row r="5" spans="1:25" ht="15" customHeight="1" thickBot="1" x14ac:dyDescent="0.4">
      <c r="A5" s="115" t="s">
        <v>9</v>
      </c>
      <c r="B5" s="116"/>
      <c r="C5" s="116">
        <v>18</v>
      </c>
      <c r="D5" s="117">
        <v>12</v>
      </c>
      <c r="E5" s="118">
        <f>(B5)*(C5)/(D5)</f>
        <v>0</v>
      </c>
      <c r="H5" s="14">
        <f>E8</f>
        <v>0</v>
      </c>
      <c r="I5" s="15">
        <f>E8</f>
        <v>0</v>
      </c>
      <c r="J5" s="15">
        <f>E8</f>
        <v>0</v>
      </c>
      <c r="K5" s="15">
        <f>E8</f>
        <v>0</v>
      </c>
      <c r="L5" s="15">
        <f>E8</f>
        <v>0</v>
      </c>
      <c r="M5" s="15">
        <f>E8</f>
        <v>0</v>
      </c>
      <c r="N5" s="16">
        <f>E8</f>
        <v>0</v>
      </c>
      <c r="O5" s="20">
        <f>E9</f>
        <v>0</v>
      </c>
      <c r="P5" s="21">
        <f>E9</f>
        <v>0</v>
      </c>
      <c r="Q5" s="21">
        <f>E9</f>
        <v>0</v>
      </c>
      <c r="R5" s="21">
        <f>E9</f>
        <v>0</v>
      </c>
      <c r="S5" s="21">
        <f>E9</f>
        <v>0</v>
      </c>
      <c r="T5" s="21">
        <f>E9</f>
        <v>0</v>
      </c>
      <c r="U5" s="22">
        <f>E9</f>
        <v>0</v>
      </c>
      <c r="V5" s="113"/>
      <c r="W5" s="112"/>
      <c r="X5" s="112"/>
      <c r="Y5" s="137"/>
    </row>
    <row r="6" spans="1:25" ht="15" thickBot="1" x14ac:dyDescent="0.4">
      <c r="A6" s="66" t="s">
        <v>10</v>
      </c>
      <c r="B6" s="9"/>
      <c r="C6" s="9">
        <v>18</v>
      </c>
      <c r="D6" s="83">
        <v>12</v>
      </c>
      <c r="E6" s="98">
        <f t="shared" si="1"/>
        <v>0</v>
      </c>
      <c r="H6" s="132"/>
      <c r="I6" s="3"/>
      <c r="J6" s="3"/>
      <c r="K6" s="59">
        <f>E10</f>
        <v>0</v>
      </c>
      <c r="L6" s="60">
        <f>E10</f>
        <v>0</v>
      </c>
      <c r="M6" s="60">
        <f>E10</f>
        <v>0</v>
      </c>
      <c r="N6" s="60">
        <f>E10</f>
        <v>0</v>
      </c>
      <c r="O6" s="61">
        <f>E10</f>
        <v>0</v>
      </c>
      <c r="P6" s="61">
        <f>E10</f>
        <v>0</v>
      </c>
      <c r="Q6" s="61">
        <f>E10</f>
        <v>0</v>
      </c>
      <c r="R6" s="61">
        <f>E10</f>
        <v>0</v>
      </c>
      <c r="S6" s="61">
        <f>E10</f>
        <v>0</v>
      </c>
      <c r="T6" s="61">
        <f>E10</f>
        <v>0</v>
      </c>
      <c r="U6" s="61">
        <f>E10</f>
        <v>0</v>
      </c>
      <c r="V6" s="62">
        <f>E10</f>
        <v>0</v>
      </c>
      <c r="W6" s="112"/>
      <c r="X6" s="112"/>
      <c r="Y6" s="139"/>
    </row>
    <row r="7" spans="1:25" ht="15" customHeight="1" thickBot="1" x14ac:dyDescent="0.4">
      <c r="A7" s="67" t="s">
        <v>11</v>
      </c>
      <c r="B7" s="13"/>
      <c r="C7" s="13">
        <v>18</v>
      </c>
      <c r="D7" s="84">
        <v>15</v>
      </c>
      <c r="E7" s="99">
        <f t="shared" si="1"/>
        <v>0</v>
      </c>
      <c r="H7" s="27">
        <f>E2</f>
        <v>0</v>
      </c>
      <c r="I7" s="28">
        <f>E2</f>
        <v>0</v>
      </c>
      <c r="J7" s="28">
        <f>E2</f>
        <v>0</v>
      </c>
      <c r="K7" s="28">
        <f>E2</f>
        <v>0</v>
      </c>
      <c r="L7" s="28">
        <f>E2</f>
        <v>0</v>
      </c>
      <c r="M7" s="29">
        <f>E2</f>
        <v>0</v>
      </c>
      <c r="N7" s="31">
        <f>E3</f>
        <v>0</v>
      </c>
      <c r="O7" s="32">
        <f>E3</f>
        <v>0</v>
      </c>
      <c r="P7" s="32">
        <f>E3</f>
        <v>0</v>
      </c>
      <c r="Q7" s="32">
        <f>E3</f>
        <v>0</v>
      </c>
      <c r="R7" s="32">
        <f>E3</f>
        <v>0</v>
      </c>
      <c r="S7" s="33">
        <f>E3</f>
        <v>0</v>
      </c>
      <c r="T7" s="36">
        <f>E4</f>
        <v>0</v>
      </c>
      <c r="U7" s="37">
        <f>E4</f>
        <v>0</v>
      </c>
      <c r="V7" s="37">
        <f>E4</f>
        <v>0</v>
      </c>
      <c r="W7" s="37">
        <f>E4</f>
        <v>0</v>
      </c>
      <c r="X7" s="37">
        <f>E4</f>
        <v>0</v>
      </c>
      <c r="Y7" s="38">
        <f>E4</f>
        <v>0</v>
      </c>
    </row>
    <row r="8" spans="1:25" ht="15" customHeight="1" thickBot="1" x14ac:dyDescent="0.4">
      <c r="A8" s="68" t="s">
        <v>12</v>
      </c>
      <c r="B8" s="17"/>
      <c r="C8" s="17">
        <v>18</v>
      </c>
      <c r="D8" s="85">
        <v>7</v>
      </c>
      <c r="E8" s="100">
        <f t="shared" si="1"/>
        <v>0</v>
      </c>
      <c r="H8" s="39">
        <f>E11</f>
        <v>0</v>
      </c>
      <c r="I8" s="40">
        <f>E11</f>
        <v>0</v>
      </c>
      <c r="J8" s="41">
        <f>E11</f>
        <v>0</v>
      </c>
      <c r="K8" s="43">
        <f>E12</f>
        <v>0</v>
      </c>
      <c r="L8" s="44">
        <f>E12</f>
        <v>0</v>
      </c>
      <c r="M8" s="45">
        <f>E12</f>
        <v>0</v>
      </c>
      <c r="N8" s="24">
        <f>E13</f>
        <v>0</v>
      </c>
      <c r="O8" s="25">
        <f>E13</f>
        <v>0</v>
      </c>
      <c r="P8" s="26">
        <f>E13</f>
        <v>0</v>
      </c>
      <c r="Q8" s="46">
        <f>E14</f>
        <v>0</v>
      </c>
      <c r="R8" s="47">
        <f>E14</f>
        <v>0</v>
      </c>
      <c r="S8" s="48">
        <f>E14</f>
        <v>0</v>
      </c>
      <c r="T8" s="55">
        <f>E15</f>
        <v>0</v>
      </c>
      <c r="U8" s="56">
        <f>E15</f>
        <v>0</v>
      </c>
      <c r="V8" s="57">
        <f>E15</f>
        <v>0</v>
      </c>
      <c r="W8" s="50">
        <f>E16</f>
        <v>0</v>
      </c>
      <c r="X8" s="51">
        <f>E16</f>
        <v>0</v>
      </c>
      <c r="Y8" s="52">
        <f>E16</f>
        <v>0</v>
      </c>
    </row>
    <row r="9" spans="1:25" x14ac:dyDescent="0.35">
      <c r="A9" s="69" t="s">
        <v>13</v>
      </c>
      <c r="B9" s="19"/>
      <c r="C9" s="19">
        <v>18</v>
      </c>
      <c r="D9" s="86">
        <v>7</v>
      </c>
      <c r="E9" s="101">
        <f t="shared" si="1"/>
        <v>0</v>
      </c>
      <c r="G9" t="s">
        <v>14</v>
      </c>
      <c r="H9">
        <f>SUM(H2:H8)</f>
        <v>0</v>
      </c>
      <c r="I9">
        <f>SUM(I2:I8)</f>
        <v>0</v>
      </c>
      <c r="J9">
        <f t="shared" ref="J9:Y9" si="2">SUM(J2:J8)</f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</row>
    <row r="10" spans="1:25" x14ac:dyDescent="0.35">
      <c r="A10" s="70" t="s">
        <v>15</v>
      </c>
      <c r="B10" s="58"/>
      <c r="C10" s="58">
        <v>18</v>
      </c>
      <c r="D10" s="87">
        <v>12</v>
      </c>
      <c r="E10" s="102">
        <f t="shared" si="1"/>
        <v>0</v>
      </c>
    </row>
    <row r="11" spans="1:25" x14ac:dyDescent="0.35">
      <c r="A11" s="71">
        <v>2</v>
      </c>
      <c r="B11" s="42"/>
      <c r="C11" s="42">
        <v>18</v>
      </c>
      <c r="D11" s="88">
        <v>3</v>
      </c>
      <c r="E11" s="103">
        <f t="shared" si="1"/>
        <v>0</v>
      </c>
    </row>
    <row r="12" spans="1:25" x14ac:dyDescent="0.35">
      <c r="A12" s="72">
        <v>3</v>
      </c>
      <c r="B12" s="23"/>
      <c r="C12" s="23">
        <v>18</v>
      </c>
      <c r="D12" s="89">
        <v>3</v>
      </c>
      <c r="E12" s="104">
        <f t="shared" si="1"/>
        <v>0</v>
      </c>
    </row>
    <row r="13" spans="1:25" x14ac:dyDescent="0.35">
      <c r="A13" s="73">
        <v>4</v>
      </c>
      <c r="B13" s="18"/>
      <c r="C13" s="18">
        <v>18</v>
      </c>
      <c r="D13" s="90">
        <v>3</v>
      </c>
      <c r="E13" s="105">
        <f t="shared" si="1"/>
        <v>0</v>
      </c>
    </row>
    <row r="14" spans="1:25" x14ac:dyDescent="0.35">
      <c r="A14" s="74">
        <v>5</v>
      </c>
      <c r="B14" s="49"/>
      <c r="C14" s="49">
        <v>18</v>
      </c>
      <c r="D14" s="91">
        <v>3</v>
      </c>
      <c r="E14" s="106">
        <f t="shared" si="1"/>
        <v>0</v>
      </c>
    </row>
    <row r="15" spans="1:25" x14ac:dyDescent="0.35">
      <c r="A15" s="75">
        <v>6</v>
      </c>
      <c r="B15" s="54"/>
      <c r="C15" s="54">
        <v>18</v>
      </c>
      <c r="D15" s="92">
        <v>3</v>
      </c>
      <c r="E15" s="107">
        <f t="shared" si="1"/>
        <v>0</v>
      </c>
    </row>
    <row r="16" spans="1:25" ht="15" thickBot="1" x14ac:dyDescent="0.4">
      <c r="A16" s="76">
        <v>7</v>
      </c>
      <c r="B16" s="53"/>
      <c r="C16" s="53">
        <v>18</v>
      </c>
      <c r="D16" s="93">
        <v>3</v>
      </c>
      <c r="E16" s="108">
        <f t="shared" si="1"/>
        <v>0</v>
      </c>
    </row>
    <row r="17" ht="15.75" customHeight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workbookViewId="0">
      <selection activeCell="C1" sqref="C1"/>
    </sheetView>
  </sheetViews>
  <sheetFormatPr defaultRowHeight="14.5" x14ac:dyDescent="0.35"/>
  <cols>
    <col min="3" max="3" width="14" customWidth="1"/>
    <col min="5" max="5" width="13.26953125" customWidth="1"/>
    <col min="6" max="6" width="6.26953125" hidden="1" customWidth="1"/>
    <col min="7" max="7" width="4.7265625" hidden="1" customWidth="1"/>
    <col min="8" max="8" width="3.7265625" customWidth="1"/>
    <col min="9" max="9" width="10.26953125" customWidth="1"/>
    <col min="10" max="23" width="4.7265625" customWidth="1"/>
  </cols>
  <sheetData>
    <row r="1" spans="1:23" ht="31.5" customHeight="1" thickBot="1" x14ac:dyDescent="0.4">
      <c r="A1" s="77" t="s">
        <v>0</v>
      </c>
      <c r="B1" s="78" t="s">
        <v>1</v>
      </c>
      <c r="C1" s="79" t="s">
        <v>16</v>
      </c>
      <c r="D1" s="78" t="s">
        <v>3</v>
      </c>
      <c r="E1" s="94" t="s">
        <v>4</v>
      </c>
      <c r="H1" s="143"/>
      <c r="I1" s="114" t="s">
        <v>17</v>
      </c>
      <c r="J1" s="143"/>
      <c r="K1" s="133">
        <v>42870</v>
      </c>
      <c r="L1" s="134">
        <f t="shared" ref="L1:W1" si="0">K1+7</f>
        <v>42877</v>
      </c>
      <c r="M1" s="134">
        <f t="shared" si="0"/>
        <v>42884</v>
      </c>
      <c r="N1" s="134">
        <f t="shared" si="0"/>
        <v>42891</v>
      </c>
      <c r="O1" s="134">
        <f t="shared" si="0"/>
        <v>42898</v>
      </c>
      <c r="P1" s="134">
        <f t="shared" si="0"/>
        <v>42905</v>
      </c>
      <c r="Q1" s="134">
        <f t="shared" si="0"/>
        <v>42912</v>
      </c>
      <c r="R1" s="134">
        <f t="shared" si="0"/>
        <v>42919</v>
      </c>
      <c r="S1" s="134">
        <f t="shared" si="0"/>
        <v>42926</v>
      </c>
      <c r="T1" s="134">
        <f t="shared" si="0"/>
        <v>42933</v>
      </c>
      <c r="U1" s="134">
        <f t="shared" si="0"/>
        <v>42940</v>
      </c>
      <c r="V1" s="134">
        <f t="shared" si="0"/>
        <v>42947</v>
      </c>
      <c r="W1" s="142">
        <f t="shared" si="0"/>
        <v>42954</v>
      </c>
    </row>
    <row r="2" spans="1:23" ht="15" thickBot="1" x14ac:dyDescent="0.4">
      <c r="A2" s="63" t="s">
        <v>6</v>
      </c>
      <c r="B2" s="30"/>
      <c r="C2" s="30">
        <v>12</v>
      </c>
      <c r="D2" s="80">
        <v>6</v>
      </c>
      <c r="E2" s="95">
        <f>(B2)*(C2)/(D2)</f>
        <v>0</v>
      </c>
      <c r="H2" s="144"/>
      <c r="J2" s="144"/>
      <c r="K2" s="168">
        <f>E4</f>
        <v>0</v>
      </c>
      <c r="L2" s="169">
        <f>E4</f>
        <v>0</v>
      </c>
      <c r="M2" s="169">
        <f>E4</f>
        <v>0</v>
      </c>
      <c r="N2" s="169">
        <f>E4</f>
        <v>0</v>
      </c>
      <c r="O2" s="169">
        <f>E4</f>
        <v>0</v>
      </c>
      <c r="P2" s="169">
        <f>E4</f>
        <v>0</v>
      </c>
      <c r="Q2" s="169">
        <f>E4</f>
        <v>0</v>
      </c>
      <c r="R2" s="169">
        <f>E4</f>
        <v>0</v>
      </c>
      <c r="S2" s="170">
        <f>E4</f>
        <v>0</v>
      </c>
      <c r="T2" s="110"/>
      <c r="U2" s="111"/>
      <c r="V2" s="140"/>
      <c r="W2" s="353" t="s">
        <v>18</v>
      </c>
    </row>
    <row r="3" spans="1:23" ht="15" thickBot="1" x14ac:dyDescent="0.4">
      <c r="A3" s="64" t="s">
        <v>7</v>
      </c>
      <c r="B3" s="34"/>
      <c r="C3" s="34">
        <v>12</v>
      </c>
      <c r="D3" s="81">
        <v>6</v>
      </c>
      <c r="E3" s="96">
        <f t="shared" ref="E3:E11" si="1">(B3)*(C3)/(D3)</f>
        <v>0</v>
      </c>
      <c r="H3" s="144"/>
      <c r="J3" s="144"/>
      <c r="K3" s="168">
        <f>E5</f>
        <v>0</v>
      </c>
      <c r="L3" s="169">
        <f>E5</f>
        <v>0</v>
      </c>
      <c r="M3" s="169">
        <f>E5</f>
        <v>0</v>
      </c>
      <c r="N3" s="169">
        <f>E5</f>
        <v>0</v>
      </c>
      <c r="O3" s="169">
        <f>E5</f>
        <v>0</v>
      </c>
      <c r="P3" s="169">
        <f>E5</f>
        <v>0</v>
      </c>
      <c r="Q3" s="169">
        <f>E5</f>
        <v>0</v>
      </c>
      <c r="R3" s="169">
        <f>E5</f>
        <v>0</v>
      </c>
      <c r="S3" s="169">
        <f>E5</f>
        <v>0</v>
      </c>
      <c r="T3" s="169">
        <f>E5</f>
        <v>0</v>
      </c>
      <c r="U3" s="169">
        <f>E5</f>
        <v>0</v>
      </c>
      <c r="V3" s="170">
        <f>E5</f>
        <v>0</v>
      </c>
      <c r="W3" s="354"/>
    </row>
    <row r="4" spans="1:23" ht="15" customHeight="1" thickBot="1" x14ac:dyDescent="0.4">
      <c r="A4" s="164" t="s">
        <v>10</v>
      </c>
      <c r="B4" s="165"/>
      <c r="C4" s="165">
        <v>12</v>
      </c>
      <c r="D4" s="166">
        <v>12</v>
      </c>
      <c r="E4" s="167">
        <f t="shared" si="1"/>
        <v>0</v>
      </c>
      <c r="H4" s="145"/>
      <c r="J4" s="145"/>
      <c r="K4" s="161"/>
      <c r="L4" s="162"/>
      <c r="M4" s="162"/>
      <c r="N4" s="163"/>
      <c r="O4" s="20">
        <f>E6</f>
        <v>0</v>
      </c>
      <c r="P4" s="21">
        <f>E6</f>
        <v>0</v>
      </c>
      <c r="Q4" s="21">
        <f>E6</f>
        <v>0</v>
      </c>
      <c r="R4" s="21">
        <f>E6</f>
        <v>0</v>
      </c>
      <c r="S4" s="21">
        <f>E6</f>
        <v>0</v>
      </c>
      <c r="T4" s="21">
        <f>E6</f>
        <v>0</v>
      </c>
      <c r="U4" s="22">
        <f>E6</f>
        <v>0</v>
      </c>
      <c r="V4" s="141"/>
      <c r="W4" s="354"/>
    </row>
    <row r="5" spans="1:23" ht="15" thickBot="1" x14ac:dyDescent="0.4">
      <c r="A5" s="164" t="s">
        <v>11</v>
      </c>
      <c r="B5" s="165"/>
      <c r="C5" s="165">
        <v>12</v>
      </c>
      <c r="D5" s="166">
        <v>15</v>
      </c>
      <c r="E5" s="167">
        <f t="shared" si="1"/>
        <v>0</v>
      </c>
      <c r="K5" s="59">
        <f>E7</f>
        <v>0</v>
      </c>
      <c r="L5" s="60">
        <f>E7</f>
        <v>0</v>
      </c>
      <c r="M5" s="60">
        <f>E7</f>
        <v>0</v>
      </c>
      <c r="N5" s="60">
        <f>E7</f>
        <v>0</v>
      </c>
      <c r="O5" s="61">
        <f>E7</f>
        <v>0</v>
      </c>
      <c r="P5" s="61">
        <f>E7</f>
        <v>0</v>
      </c>
      <c r="Q5" s="61">
        <f>E7</f>
        <v>0</v>
      </c>
      <c r="R5" s="61">
        <f>E7</f>
        <v>0</v>
      </c>
      <c r="S5" s="61">
        <f>E7</f>
        <v>0</v>
      </c>
      <c r="T5" s="61">
        <f>E7</f>
        <v>0</v>
      </c>
      <c r="U5" s="61">
        <f>E7</f>
        <v>0</v>
      </c>
      <c r="V5" s="62">
        <f>E7</f>
        <v>0</v>
      </c>
      <c r="W5" s="354"/>
    </row>
    <row r="6" spans="1:23" ht="15" customHeight="1" thickBot="1" x14ac:dyDescent="0.4">
      <c r="A6" s="69" t="s">
        <v>13</v>
      </c>
      <c r="B6" s="19"/>
      <c r="C6" s="19">
        <v>12</v>
      </c>
      <c r="D6" s="86">
        <v>7</v>
      </c>
      <c r="E6" s="101">
        <f t="shared" si="1"/>
        <v>0</v>
      </c>
      <c r="K6" s="27">
        <f>E2</f>
        <v>0</v>
      </c>
      <c r="L6" s="28">
        <f>E2</f>
        <v>0</v>
      </c>
      <c r="M6" s="28">
        <f>E2</f>
        <v>0</v>
      </c>
      <c r="N6" s="28">
        <f>E2</f>
        <v>0</v>
      </c>
      <c r="O6" s="28">
        <f>E2</f>
        <v>0</v>
      </c>
      <c r="P6" s="29">
        <f>E2</f>
        <v>0</v>
      </c>
      <c r="Q6" s="31">
        <f>E3</f>
        <v>0</v>
      </c>
      <c r="R6" s="32">
        <f>E3</f>
        <v>0</v>
      </c>
      <c r="S6" s="32">
        <f>E3</f>
        <v>0</v>
      </c>
      <c r="T6" s="32">
        <f>E3</f>
        <v>0</v>
      </c>
      <c r="U6" s="32">
        <f>E3</f>
        <v>0</v>
      </c>
      <c r="V6" s="33">
        <f>E3</f>
        <v>0</v>
      </c>
      <c r="W6" s="354"/>
    </row>
    <row r="7" spans="1:23" ht="15" customHeight="1" thickBot="1" x14ac:dyDescent="0.4">
      <c r="A7" s="70" t="s">
        <v>15</v>
      </c>
      <c r="B7" s="58"/>
      <c r="C7" s="58">
        <v>12</v>
      </c>
      <c r="D7" s="87">
        <v>12</v>
      </c>
      <c r="E7" s="102">
        <f t="shared" si="1"/>
        <v>0</v>
      </c>
      <c r="H7" s="145"/>
      <c r="J7" s="145"/>
      <c r="K7" s="43">
        <f>E8</f>
        <v>0</v>
      </c>
      <c r="L7" s="44">
        <f>E8</f>
        <v>0</v>
      </c>
      <c r="M7" s="45">
        <f>E8</f>
        <v>0</v>
      </c>
      <c r="N7" s="24">
        <f>E9</f>
        <v>0</v>
      </c>
      <c r="O7" s="25">
        <f>E9</f>
        <v>0</v>
      </c>
      <c r="P7" s="26">
        <f>E9</f>
        <v>0</v>
      </c>
      <c r="Q7" s="46">
        <f>E10</f>
        <v>0</v>
      </c>
      <c r="R7" s="47">
        <f>E10</f>
        <v>0</v>
      </c>
      <c r="S7" s="48">
        <f>E10</f>
        <v>0</v>
      </c>
      <c r="T7" s="55">
        <f>E11</f>
        <v>0</v>
      </c>
      <c r="U7" s="56">
        <f>E11</f>
        <v>0</v>
      </c>
      <c r="V7" s="57">
        <f>E11</f>
        <v>0</v>
      </c>
      <c r="W7" s="355"/>
    </row>
    <row r="8" spans="1:23" x14ac:dyDescent="0.35">
      <c r="A8" s="72">
        <v>3</v>
      </c>
      <c r="B8" s="23"/>
      <c r="C8" s="23">
        <v>12</v>
      </c>
      <c r="D8" s="89">
        <v>3</v>
      </c>
      <c r="E8" s="104">
        <f t="shared" si="1"/>
        <v>0</v>
      </c>
      <c r="I8" t="s">
        <v>14</v>
      </c>
      <c r="K8">
        <f t="shared" ref="K8:V8" si="2">SUM(K2:K7)</f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</row>
    <row r="9" spans="1:23" x14ac:dyDescent="0.35">
      <c r="A9" s="73">
        <v>4</v>
      </c>
      <c r="B9" s="18"/>
      <c r="C9" s="18">
        <v>12</v>
      </c>
      <c r="D9" s="90">
        <v>3</v>
      </c>
      <c r="E9" s="105">
        <f t="shared" si="1"/>
        <v>0</v>
      </c>
    </row>
    <row r="10" spans="1:23" x14ac:dyDescent="0.35">
      <c r="A10" s="74">
        <v>5</v>
      </c>
      <c r="B10" s="49"/>
      <c r="C10" s="49">
        <v>12</v>
      </c>
      <c r="D10" s="91">
        <v>3</v>
      </c>
      <c r="E10" s="106">
        <f t="shared" si="1"/>
        <v>0</v>
      </c>
    </row>
    <row r="11" spans="1:23" x14ac:dyDescent="0.35">
      <c r="A11" s="75">
        <v>6</v>
      </c>
      <c r="B11" s="54"/>
      <c r="C11" s="54">
        <v>12</v>
      </c>
      <c r="D11" s="92">
        <v>3</v>
      </c>
      <c r="E11" s="107">
        <f t="shared" si="1"/>
        <v>0</v>
      </c>
    </row>
    <row r="24" ht="15.75" customHeight="1" x14ac:dyDescent="0.35"/>
  </sheetData>
  <mergeCells count="1">
    <mergeCell ref="W2:W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"/>
  <sheetViews>
    <sheetView zoomScaleNormal="100" workbookViewId="0">
      <selection activeCell="C1" sqref="C1"/>
    </sheetView>
  </sheetViews>
  <sheetFormatPr defaultRowHeight="14.5" x14ac:dyDescent="0.35"/>
  <cols>
    <col min="2" max="2" width="7" customWidth="1"/>
    <col min="3" max="3" width="14.453125" customWidth="1"/>
    <col min="4" max="4" width="8.26953125" customWidth="1"/>
    <col min="5" max="5" width="13.7265625" bestFit="1" customWidth="1"/>
    <col min="8" max="8" width="4.7265625" customWidth="1"/>
    <col min="9" max="27" width="4.54296875" customWidth="1"/>
    <col min="32" max="32" width="9" customWidth="1"/>
  </cols>
  <sheetData>
    <row r="1" spans="1:27" ht="30.75" customHeight="1" thickBot="1" x14ac:dyDescent="0.4">
      <c r="A1" s="77" t="s">
        <v>0</v>
      </c>
      <c r="B1" s="78" t="s">
        <v>1</v>
      </c>
      <c r="C1" s="79" t="s">
        <v>16</v>
      </c>
      <c r="D1" s="78" t="s">
        <v>3</v>
      </c>
      <c r="E1" s="94" t="s">
        <v>4</v>
      </c>
      <c r="G1" t="s">
        <v>19</v>
      </c>
      <c r="H1" s="126">
        <v>42961</v>
      </c>
      <c r="I1" s="127">
        <f>H1+7</f>
        <v>42968</v>
      </c>
      <c r="J1" s="127">
        <f>I1+7</f>
        <v>42975</v>
      </c>
      <c r="K1" s="128">
        <f t="shared" ref="K1:Z1" si="0">J1+7</f>
        <v>42982</v>
      </c>
      <c r="L1" s="128">
        <f t="shared" si="0"/>
        <v>42989</v>
      </c>
      <c r="M1" s="128">
        <f t="shared" si="0"/>
        <v>42996</v>
      </c>
      <c r="N1" s="128">
        <f t="shared" si="0"/>
        <v>43003</v>
      </c>
      <c r="O1" s="128">
        <f t="shared" si="0"/>
        <v>43010</v>
      </c>
      <c r="P1" s="128">
        <f t="shared" si="0"/>
        <v>43017</v>
      </c>
      <c r="Q1" s="128">
        <f t="shared" si="0"/>
        <v>43024</v>
      </c>
      <c r="R1" s="128">
        <f t="shared" si="0"/>
        <v>43031</v>
      </c>
      <c r="S1" s="128">
        <f t="shared" si="0"/>
        <v>43038</v>
      </c>
      <c r="T1" s="128">
        <f t="shared" si="0"/>
        <v>43045</v>
      </c>
      <c r="U1" s="128">
        <f t="shared" si="0"/>
        <v>43052</v>
      </c>
      <c r="V1" s="128">
        <f t="shared" si="0"/>
        <v>43059</v>
      </c>
      <c r="W1" s="127">
        <f t="shared" si="0"/>
        <v>43066</v>
      </c>
      <c r="X1" s="127">
        <f t="shared" si="0"/>
        <v>43073</v>
      </c>
      <c r="Y1" s="127">
        <f t="shared" si="0"/>
        <v>43080</v>
      </c>
      <c r="Z1" s="129">
        <f t="shared" si="0"/>
        <v>43087</v>
      </c>
      <c r="AA1" s="130">
        <f>Z1+7</f>
        <v>43094</v>
      </c>
    </row>
    <row r="2" spans="1:27" ht="15" customHeight="1" thickBot="1" x14ac:dyDescent="0.4">
      <c r="A2" s="63" t="s">
        <v>6</v>
      </c>
      <c r="B2" s="30"/>
      <c r="C2" s="30">
        <v>18</v>
      </c>
      <c r="D2" s="80">
        <v>6</v>
      </c>
      <c r="E2" s="95">
        <f>(B2)*(C2)/(D2)</f>
        <v>0</v>
      </c>
      <c r="H2" s="131"/>
      <c r="I2" s="1"/>
      <c r="J2" s="1"/>
      <c r="K2" s="6">
        <f>E5</f>
        <v>0</v>
      </c>
      <c r="L2" s="7">
        <f>E5</f>
        <v>0</v>
      </c>
      <c r="M2" s="7">
        <f>E5</f>
        <v>0</v>
      </c>
      <c r="N2" s="7">
        <f>E5</f>
        <v>0</v>
      </c>
      <c r="O2" s="7">
        <f>E5</f>
        <v>0</v>
      </c>
      <c r="P2" s="7">
        <f>E5</f>
        <v>0</v>
      </c>
      <c r="Q2" s="7">
        <f>E5</f>
        <v>0</v>
      </c>
      <c r="R2" s="7">
        <f>E5</f>
        <v>0</v>
      </c>
      <c r="S2" s="7">
        <f>E5</f>
        <v>0</v>
      </c>
      <c r="T2" s="7">
        <f>E5</f>
        <v>0</v>
      </c>
      <c r="U2" s="7">
        <f>E5</f>
        <v>0</v>
      </c>
      <c r="V2" s="8">
        <f>E5</f>
        <v>0</v>
      </c>
      <c r="W2" s="1"/>
      <c r="X2" s="1"/>
      <c r="Y2" s="2"/>
      <c r="Z2" s="356" t="s">
        <v>18</v>
      </c>
      <c r="AA2" s="356"/>
    </row>
    <row r="3" spans="1:27" ht="15" thickBot="1" x14ac:dyDescent="0.4">
      <c r="A3" s="64" t="s">
        <v>7</v>
      </c>
      <c r="B3" s="34"/>
      <c r="C3" s="34">
        <v>18</v>
      </c>
      <c r="D3" s="81">
        <v>6</v>
      </c>
      <c r="E3" s="96">
        <f t="shared" ref="E3:E16" si="1">(B3)*(C3)/(D3)</f>
        <v>0</v>
      </c>
      <c r="H3" s="132"/>
      <c r="I3" s="3"/>
      <c r="J3" s="3"/>
      <c r="K3" s="10">
        <f>E6</f>
        <v>0</v>
      </c>
      <c r="L3" s="11">
        <f>E6</f>
        <v>0</v>
      </c>
      <c r="M3" s="11">
        <f>E6</f>
        <v>0</v>
      </c>
      <c r="N3" s="11">
        <f>E6</f>
        <v>0</v>
      </c>
      <c r="O3" s="11">
        <f>E6</f>
        <v>0</v>
      </c>
      <c r="P3" s="11">
        <f>E6</f>
        <v>0</v>
      </c>
      <c r="Q3" s="11">
        <f>E6</f>
        <v>0</v>
      </c>
      <c r="R3" s="11">
        <f>E6</f>
        <v>0</v>
      </c>
      <c r="S3" s="11">
        <f>E6</f>
        <v>0</v>
      </c>
      <c r="T3" s="11">
        <f>E6</f>
        <v>0</v>
      </c>
      <c r="U3" s="11">
        <f>E6</f>
        <v>0</v>
      </c>
      <c r="V3" s="11">
        <f>E6</f>
        <v>0</v>
      </c>
      <c r="W3" s="11">
        <f>E6</f>
        <v>0</v>
      </c>
      <c r="X3" s="11">
        <f>E6</f>
        <v>0</v>
      </c>
      <c r="Y3" s="12">
        <f>E6</f>
        <v>0</v>
      </c>
      <c r="Z3" s="357"/>
      <c r="AA3" s="357"/>
    </row>
    <row r="4" spans="1:27" ht="15" customHeight="1" thickBot="1" x14ac:dyDescent="0.4">
      <c r="A4" s="65" t="s">
        <v>8</v>
      </c>
      <c r="B4" s="35"/>
      <c r="C4" s="35">
        <v>18</v>
      </c>
      <c r="D4" s="82">
        <v>6</v>
      </c>
      <c r="E4" s="97">
        <f t="shared" si="1"/>
        <v>0</v>
      </c>
      <c r="H4" s="132"/>
      <c r="I4" s="3"/>
      <c r="J4" s="3"/>
      <c r="K4" s="14">
        <f>E7</f>
        <v>0</v>
      </c>
      <c r="L4" s="15">
        <f>E7</f>
        <v>0</v>
      </c>
      <c r="M4" s="15">
        <f>E7</f>
        <v>0</v>
      </c>
      <c r="N4" s="15">
        <f>E7</f>
        <v>0</v>
      </c>
      <c r="O4" s="15">
        <f>E7</f>
        <v>0</v>
      </c>
      <c r="P4" s="15">
        <f>E7</f>
        <v>0</v>
      </c>
      <c r="Q4" s="16">
        <f>E7</f>
        <v>0</v>
      </c>
      <c r="R4" s="20">
        <f>E8</f>
        <v>0</v>
      </c>
      <c r="S4" s="21">
        <f>E8</f>
        <v>0</v>
      </c>
      <c r="T4" s="21">
        <f>E8</f>
        <v>0</v>
      </c>
      <c r="U4" s="21">
        <f>E8</f>
        <v>0</v>
      </c>
      <c r="V4" s="21">
        <f>E8</f>
        <v>0</v>
      </c>
      <c r="W4" s="21">
        <f>E8</f>
        <v>0</v>
      </c>
      <c r="X4" s="22">
        <f>E8</f>
        <v>0</v>
      </c>
      <c r="Y4" s="4"/>
      <c r="Z4" s="357"/>
      <c r="AA4" s="357"/>
    </row>
    <row r="5" spans="1:27" ht="15" thickBot="1" x14ac:dyDescent="0.4">
      <c r="A5" s="66" t="s">
        <v>10</v>
      </c>
      <c r="B5" s="9"/>
      <c r="C5" s="9">
        <v>18</v>
      </c>
      <c r="D5" s="83">
        <v>12</v>
      </c>
      <c r="E5" s="98">
        <f t="shared" si="1"/>
        <v>0</v>
      </c>
      <c r="H5" s="132"/>
      <c r="I5" s="3"/>
      <c r="J5" s="3"/>
      <c r="K5" s="5"/>
      <c r="L5" s="5"/>
      <c r="M5" s="5"/>
      <c r="N5" s="146">
        <f>E9</f>
        <v>0</v>
      </c>
      <c r="O5" s="147">
        <f>E9</f>
        <v>0</v>
      </c>
      <c r="P5" s="147">
        <f>E9</f>
        <v>0</v>
      </c>
      <c r="Q5" s="147">
        <f>E9</f>
        <v>0</v>
      </c>
      <c r="R5" s="148">
        <f>E9</f>
        <v>0</v>
      </c>
      <c r="S5" s="148">
        <f>E9</f>
        <v>0</v>
      </c>
      <c r="T5" s="61">
        <f>E9</f>
        <v>0</v>
      </c>
      <c r="U5" s="61">
        <f>E9</f>
        <v>0</v>
      </c>
      <c r="V5" s="61">
        <f>E9</f>
        <v>0</v>
      </c>
      <c r="W5" s="61">
        <f>E9</f>
        <v>0</v>
      </c>
      <c r="X5" s="61">
        <f>E9</f>
        <v>0</v>
      </c>
      <c r="Y5" s="62">
        <f>E9</f>
        <v>0</v>
      </c>
      <c r="Z5" s="357"/>
      <c r="AA5" s="357"/>
    </row>
    <row r="6" spans="1:27" ht="15" customHeight="1" thickBot="1" x14ac:dyDescent="0.4">
      <c r="A6" s="67" t="s">
        <v>11</v>
      </c>
      <c r="B6" s="13"/>
      <c r="C6" s="13">
        <v>18</v>
      </c>
      <c r="D6" s="84">
        <v>15</v>
      </c>
      <c r="E6" s="99">
        <f t="shared" si="1"/>
        <v>0</v>
      </c>
      <c r="H6" s="157">
        <f>+E10</f>
        <v>0</v>
      </c>
      <c r="I6" s="158">
        <f>+E10</f>
        <v>0</v>
      </c>
      <c r="J6" s="158">
        <f>E10</f>
        <v>0</v>
      </c>
      <c r="K6" s="159">
        <f>E10</f>
        <v>0</v>
      </c>
      <c r="L6" s="159">
        <f>E10</f>
        <v>0</v>
      </c>
      <c r="M6" s="159">
        <f>E10</f>
        <v>0</v>
      </c>
      <c r="N6" s="159">
        <f>E10</f>
        <v>0</v>
      </c>
      <c r="O6" s="159">
        <f>E10</f>
        <v>0</v>
      </c>
      <c r="P6" s="159">
        <f>E10</f>
        <v>0</v>
      </c>
      <c r="Q6" s="159">
        <f>E10</f>
        <v>0</v>
      </c>
      <c r="R6" s="159">
        <f>E10</f>
        <v>0</v>
      </c>
      <c r="S6" s="160">
        <f>E10</f>
        <v>0</v>
      </c>
      <c r="T6" s="149"/>
      <c r="U6" s="150"/>
      <c r="V6" s="150"/>
      <c r="W6" s="150"/>
      <c r="X6" s="150"/>
      <c r="Y6" s="151"/>
      <c r="Z6" s="357"/>
      <c r="AA6" s="357"/>
    </row>
    <row r="7" spans="1:27" ht="15" customHeight="1" thickBot="1" x14ac:dyDescent="0.4">
      <c r="A7" s="68" t="s">
        <v>12</v>
      </c>
      <c r="B7" s="17"/>
      <c r="C7" s="17">
        <v>18</v>
      </c>
      <c r="D7" s="85">
        <v>7</v>
      </c>
      <c r="E7" s="100">
        <f t="shared" si="1"/>
        <v>0</v>
      </c>
      <c r="H7" s="27">
        <f>E2</f>
        <v>0</v>
      </c>
      <c r="I7" s="28">
        <f>E2</f>
        <v>0</v>
      </c>
      <c r="J7" s="28">
        <f>E2</f>
        <v>0</v>
      </c>
      <c r="K7" s="28">
        <f>E2</f>
        <v>0</v>
      </c>
      <c r="L7" s="28">
        <f>E2</f>
        <v>0</v>
      </c>
      <c r="M7" s="29">
        <f>E2</f>
        <v>0</v>
      </c>
      <c r="N7" s="31">
        <f>E3</f>
        <v>0</v>
      </c>
      <c r="O7" s="32">
        <f>E3</f>
        <v>0</v>
      </c>
      <c r="P7" s="32">
        <f>E3</f>
        <v>0</v>
      </c>
      <c r="Q7" s="32">
        <f>E3</f>
        <v>0</v>
      </c>
      <c r="R7" s="32">
        <f>E3</f>
        <v>0</v>
      </c>
      <c r="S7" s="33">
        <f>E3</f>
        <v>0</v>
      </c>
      <c r="T7" s="36">
        <f>E4</f>
        <v>0</v>
      </c>
      <c r="U7" s="37">
        <f>E4</f>
        <v>0</v>
      </c>
      <c r="V7" s="37">
        <f>E4</f>
        <v>0</v>
      </c>
      <c r="W7" s="37">
        <f>E4</f>
        <v>0</v>
      </c>
      <c r="X7" s="37">
        <f>E4</f>
        <v>0</v>
      </c>
      <c r="Y7" s="38">
        <f>E4</f>
        <v>0</v>
      </c>
      <c r="Z7" s="357"/>
      <c r="AA7" s="357"/>
    </row>
    <row r="8" spans="1:27" ht="15" thickBot="1" x14ac:dyDescent="0.4">
      <c r="A8" s="69" t="s">
        <v>13</v>
      </c>
      <c r="B8" s="19"/>
      <c r="C8" s="19">
        <v>18</v>
      </c>
      <c r="D8" s="86">
        <v>7</v>
      </c>
      <c r="E8" s="101">
        <f t="shared" si="1"/>
        <v>0</v>
      </c>
      <c r="H8" s="39">
        <f>E11</f>
        <v>0</v>
      </c>
      <c r="I8" s="40">
        <f>E11</f>
        <v>0</v>
      </c>
      <c r="J8" s="41">
        <f>E11</f>
        <v>0</v>
      </c>
      <c r="K8" s="43">
        <f>E12</f>
        <v>0</v>
      </c>
      <c r="L8" s="44">
        <f>E12</f>
        <v>0</v>
      </c>
      <c r="M8" s="45">
        <f>E12</f>
        <v>0</v>
      </c>
      <c r="N8" s="24">
        <f>E13</f>
        <v>0</v>
      </c>
      <c r="O8" s="25">
        <f>E13</f>
        <v>0</v>
      </c>
      <c r="P8" s="26">
        <f>E13</f>
        <v>0</v>
      </c>
      <c r="Q8" s="46">
        <f>E14</f>
        <v>0</v>
      </c>
      <c r="R8" s="47">
        <f>E14</f>
        <v>0</v>
      </c>
      <c r="S8" s="48">
        <f>E14</f>
        <v>0</v>
      </c>
      <c r="T8" s="55">
        <f>E15</f>
        <v>0</v>
      </c>
      <c r="U8" s="56">
        <f>E15</f>
        <v>0</v>
      </c>
      <c r="V8" s="57">
        <f>E15</f>
        <v>0</v>
      </c>
      <c r="W8" s="50">
        <f>E16</f>
        <v>0</v>
      </c>
      <c r="X8" s="51">
        <f>E16</f>
        <v>0</v>
      </c>
      <c r="Y8" s="52">
        <f>E16</f>
        <v>0</v>
      </c>
      <c r="Z8" s="357"/>
      <c r="AA8" s="357"/>
    </row>
    <row r="9" spans="1:27" x14ac:dyDescent="0.35">
      <c r="A9" s="70" t="s">
        <v>15</v>
      </c>
      <c r="B9" s="58"/>
      <c r="C9" s="58">
        <v>18</v>
      </c>
      <c r="D9" s="87">
        <v>12</v>
      </c>
      <c r="E9" s="152">
        <f t="shared" si="1"/>
        <v>0</v>
      </c>
      <c r="G9" t="s">
        <v>20</v>
      </c>
      <c r="H9">
        <f>SUM(H2:H8)</f>
        <v>0</v>
      </c>
      <c r="I9">
        <f t="shared" ref="I9:Y9" si="2">SUM(I2:I8)</f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</row>
    <row r="10" spans="1:27" x14ac:dyDescent="0.35">
      <c r="A10" s="153" t="s">
        <v>9</v>
      </c>
      <c r="B10" s="154"/>
      <c r="C10" s="154">
        <v>18</v>
      </c>
      <c r="D10" s="155">
        <v>12</v>
      </c>
      <c r="E10" s="156">
        <f>(B10)*(C10)/(D10)</f>
        <v>0</v>
      </c>
    </row>
    <row r="11" spans="1:27" x14ac:dyDescent="0.35">
      <c r="A11" s="71">
        <v>2</v>
      </c>
      <c r="B11" s="42"/>
      <c r="C11" s="42">
        <v>18</v>
      </c>
      <c r="D11" s="88">
        <v>3</v>
      </c>
      <c r="E11" s="103">
        <f t="shared" si="1"/>
        <v>0</v>
      </c>
    </row>
    <row r="12" spans="1:27" x14ac:dyDescent="0.35">
      <c r="A12" s="72">
        <v>3</v>
      </c>
      <c r="B12" s="23"/>
      <c r="C12" s="23">
        <v>18</v>
      </c>
      <c r="D12" s="89">
        <v>3</v>
      </c>
      <c r="E12" s="104">
        <f t="shared" si="1"/>
        <v>0</v>
      </c>
    </row>
    <row r="13" spans="1:27" x14ac:dyDescent="0.35">
      <c r="A13" s="73">
        <v>4</v>
      </c>
      <c r="B13" s="18"/>
      <c r="C13" s="18">
        <v>18</v>
      </c>
      <c r="D13" s="90">
        <v>3</v>
      </c>
      <c r="E13" s="105">
        <f t="shared" si="1"/>
        <v>0</v>
      </c>
    </row>
    <row r="14" spans="1:27" x14ac:dyDescent="0.35">
      <c r="A14" s="74">
        <v>5</v>
      </c>
      <c r="B14" s="49"/>
      <c r="C14" s="49">
        <v>18</v>
      </c>
      <c r="D14" s="91">
        <v>3</v>
      </c>
      <c r="E14" s="106">
        <f t="shared" si="1"/>
        <v>0</v>
      </c>
    </row>
    <row r="15" spans="1:27" x14ac:dyDescent="0.35">
      <c r="A15" s="75">
        <v>6</v>
      </c>
      <c r="B15" s="54"/>
      <c r="C15" s="54">
        <v>18</v>
      </c>
      <c r="D15" s="92">
        <v>3</v>
      </c>
      <c r="E15" s="107">
        <f t="shared" si="1"/>
        <v>0</v>
      </c>
    </row>
    <row r="16" spans="1:27" ht="15" thickBot="1" x14ac:dyDescent="0.4">
      <c r="A16" s="76">
        <v>7</v>
      </c>
      <c r="B16" s="53"/>
      <c r="C16" s="53">
        <v>18</v>
      </c>
      <c r="D16" s="93">
        <v>3</v>
      </c>
      <c r="E16" s="108">
        <f t="shared" si="1"/>
        <v>0</v>
      </c>
    </row>
  </sheetData>
  <mergeCells count="1">
    <mergeCell ref="Z2:AA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7"/>
  <sheetViews>
    <sheetView workbookViewId="0">
      <selection activeCell="B3" sqref="B3:B9"/>
    </sheetView>
  </sheetViews>
  <sheetFormatPr defaultRowHeight="14.5" x14ac:dyDescent="0.35"/>
  <cols>
    <col min="3" max="3" width="14.1796875" customWidth="1"/>
    <col min="5" max="5" width="14" customWidth="1"/>
    <col min="6" max="6" width="7.1796875" customWidth="1"/>
    <col min="7" max="7" width="9.54296875" customWidth="1"/>
    <col min="8" max="25" width="5" customWidth="1"/>
  </cols>
  <sheetData>
    <row r="1" spans="1:25" ht="29.5" thickBot="1" x14ac:dyDescent="0.4">
      <c r="A1" s="77" t="s">
        <v>0</v>
      </c>
      <c r="B1" s="78" t="s">
        <v>1</v>
      </c>
      <c r="C1" s="79" t="s">
        <v>16</v>
      </c>
      <c r="D1" s="78" t="s">
        <v>3</v>
      </c>
      <c r="E1" s="94" t="s">
        <v>4</v>
      </c>
      <c r="G1" s="114" t="s">
        <v>21</v>
      </c>
      <c r="H1" s="133">
        <v>42736</v>
      </c>
      <c r="I1" s="134">
        <f>H1+7</f>
        <v>42743</v>
      </c>
      <c r="J1" s="134">
        <f>I1+7</f>
        <v>42750</v>
      </c>
      <c r="K1" s="134">
        <f t="shared" ref="K1:Y1" si="0">J1+7</f>
        <v>42757</v>
      </c>
      <c r="L1" s="134">
        <f t="shared" si="0"/>
        <v>42764</v>
      </c>
      <c r="M1" s="134">
        <f t="shared" si="0"/>
        <v>42771</v>
      </c>
      <c r="N1" s="134">
        <f t="shared" si="0"/>
        <v>42778</v>
      </c>
      <c r="O1" s="134">
        <f t="shared" si="0"/>
        <v>42785</v>
      </c>
      <c r="P1" s="134">
        <f t="shared" si="0"/>
        <v>42792</v>
      </c>
      <c r="Q1" s="134">
        <f>P1+7</f>
        <v>42799</v>
      </c>
      <c r="R1" s="134">
        <f>Q1+7</f>
        <v>42806</v>
      </c>
      <c r="S1" s="134">
        <f t="shared" si="0"/>
        <v>42813</v>
      </c>
      <c r="T1" s="134">
        <f t="shared" si="0"/>
        <v>42820</v>
      </c>
      <c r="U1" s="134">
        <f t="shared" si="0"/>
        <v>42827</v>
      </c>
      <c r="V1" s="134">
        <f t="shared" si="0"/>
        <v>42834</v>
      </c>
      <c r="W1" s="134">
        <f t="shared" si="0"/>
        <v>42841</v>
      </c>
      <c r="X1" s="134">
        <f t="shared" si="0"/>
        <v>42848</v>
      </c>
      <c r="Y1" s="135">
        <f t="shared" si="0"/>
        <v>42855</v>
      </c>
    </row>
    <row r="2" spans="1:25" ht="15" thickBot="1" x14ac:dyDescent="0.4">
      <c r="A2" s="63" t="s">
        <v>6</v>
      </c>
      <c r="B2" s="30"/>
      <c r="C2" s="30">
        <v>18</v>
      </c>
      <c r="D2" s="80">
        <v>6</v>
      </c>
      <c r="E2" s="95">
        <f>(B2)*(C2)/(D2)</f>
        <v>0</v>
      </c>
      <c r="H2" s="136"/>
      <c r="I2" s="109"/>
      <c r="J2" s="109"/>
      <c r="K2" s="109"/>
      <c r="L2" s="109"/>
      <c r="M2" s="109"/>
      <c r="N2" s="123">
        <f>E5</f>
        <v>0</v>
      </c>
      <c r="O2" s="124">
        <f>E5</f>
        <v>0</v>
      </c>
      <c r="P2" s="124">
        <f>E5</f>
        <v>0</v>
      </c>
      <c r="Q2" s="124">
        <f>E5</f>
        <v>0</v>
      </c>
      <c r="R2" s="124">
        <f>E5</f>
        <v>0</v>
      </c>
      <c r="S2" s="124">
        <f>E5</f>
        <v>0</v>
      </c>
      <c r="T2" s="124">
        <f>E5</f>
        <v>0</v>
      </c>
      <c r="U2" s="124">
        <f>E5</f>
        <v>0</v>
      </c>
      <c r="V2" s="124">
        <f>E5</f>
        <v>0</v>
      </c>
      <c r="W2" s="124">
        <f>E5</f>
        <v>0</v>
      </c>
      <c r="X2" s="124">
        <f>E5</f>
        <v>0</v>
      </c>
      <c r="Y2" s="125">
        <f>E5</f>
        <v>0</v>
      </c>
    </row>
    <row r="3" spans="1:25" ht="15" thickBot="1" x14ac:dyDescent="0.4">
      <c r="A3" s="64" t="s">
        <v>7</v>
      </c>
      <c r="B3" s="34"/>
      <c r="C3" s="34">
        <v>18</v>
      </c>
      <c r="D3" s="81">
        <v>6</v>
      </c>
      <c r="E3" s="96">
        <f t="shared" ref="E3:E14" si="1">(B3)*(C3)/(D3)</f>
        <v>0</v>
      </c>
      <c r="H3" s="6">
        <f>E6</f>
        <v>0</v>
      </c>
      <c r="I3" s="7">
        <f>E6</f>
        <v>0</v>
      </c>
      <c r="J3" s="7">
        <f>E6</f>
        <v>0</v>
      </c>
      <c r="K3" s="7">
        <f>E6</f>
        <v>0</v>
      </c>
      <c r="L3" s="7">
        <f>E6</f>
        <v>0</v>
      </c>
      <c r="M3" s="7">
        <f>E6</f>
        <v>0</v>
      </c>
      <c r="N3" s="119">
        <f>E6</f>
        <v>0</v>
      </c>
      <c r="O3" s="119">
        <f>E6</f>
        <v>0</v>
      </c>
      <c r="P3" s="119">
        <f>E6</f>
        <v>0</v>
      </c>
      <c r="Q3" s="119">
        <f>E6</f>
        <v>0</v>
      </c>
      <c r="R3" s="119">
        <f>E6</f>
        <v>0</v>
      </c>
      <c r="S3" s="120">
        <f>E6</f>
        <v>0</v>
      </c>
      <c r="T3" s="121"/>
      <c r="U3" s="122"/>
      <c r="V3" s="122"/>
      <c r="W3" s="3"/>
      <c r="X3" s="3"/>
      <c r="Y3" s="137"/>
    </row>
    <row r="4" spans="1:25" ht="15" thickBot="1" x14ac:dyDescent="0.4">
      <c r="A4" s="65" t="s">
        <v>8</v>
      </c>
      <c r="B4" s="35"/>
      <c r="C4" s="35">
        <v>18</v>
      </c>
      <c r="D4" s="82">
        <v>6</v>
      </c>
      <c r="E4" s="97">
        <f t="shared" si="1"/>
        <v>0</v>
      </c>
      <c r="H4" s="10">
        <f>E7</f>
        <v>0</v>
      </c>
      <c r="I4" s="11">
        <f>E7</f>
        <v>0</v>
      </c>
      <c r="J4" s="11">
        <f>E7</f>
        <v>0</v>
      </c>
      <c r="K4" s="11">
        <f>E7</f>
        <v>0</v>
      </c>
      <c r="L4" s="11">
        <f>E7</f>
        <v>0</v>
      </c>
      <c r="M4" s="11">
        <f>E7</f>
        <v>0</v>
      </c>
      <c r="N4" s="11">
        <f>E7</f>
        <v>0</v>
      </c>
      <c r="O4" s="11">
        <f>E7</f>
        <v>0</v>
      </c>
      <c r="P4" s="11">
        <f>E7</f>
        <v>0</v>
      </c>
      <c r="Q4" s="11">
        <f>E7</f>
        <v>0</v>
      </c>
      <c r="R4" s="11">
        <f>E7</f>
        <v>0</v>
      </c>
      <c r="S4" s="11">
        <f>E7</f>
        <v>0</v>
      </c>
      <c r="T4" s="11">
        <f>E7</f>
        <v>0</v>
      </c>
      <c r="U4" s="11">
        <f>E7</f>
        <v>0</v>
      </c>
      <c r="V4" s="12">
        <f>E7</f>
        <v>0</v>
      </c>
      <c r="W4" s="112"/>
      <c r="X4" s="112"/>
      <c r="Y4" s="138"/>
    </row>
    <row r="5" spans="1:25" ht="15" customHeight="1" thickBot="1" x14ac:dyDescent="0.4">
      <c r="A5" s="115" t="s">
        <v>15</v>
      </c>
      <c r="B5" s="116"/>
      <c r="C5" s="116">
        <v>18</v>
      </c>
      <c r="D5" s="117">
        <v>12</v>
      </c>
      <c r="E5" s="118">
        <f>(B5)*(C5)/(D5)</f>
        <v>0</v>
      </c>
      <c r="H5" s="132"/>
      <c r="I5" s="3"/>
      <c r="J5" s="3"/>
      <c r="K5" s="59">
        <f>E8</f>
        <v>0</v>
      </c>
      <c r="L5" s="60">
        <f>E8</f>
        <v>0</v>
      </c>
      <c r="M5" s="60">
        <f>E8</f>
        <v>0</v>
      </c>
      <c r="N5" s="60">
        <f>E8</f>
        <v>0</v>
      </c>
      <c r="O5" s="61">
        <f>E8</f>
        <v>0</v>
      </c>
      <c r="P5" s="61">
        <f>E8</f>
        <v>0</v>
      </c>
      <c r="Q5" s="61">
        <f>E8</f>
        <v>0</v>
      </c>
      <c r="R5" s="61">
        <f>E8</f>
        <v>0</v>
      </c>
      <c r="S5" s="61">
        <f>E8</f>
        <v>0</v>
      </c>
      <c r="T5" s="61">
        <f>E8</f>
        <v>0</v>
      </c>
      <c r="U5" s="61">
        <f>E8</f>
        <v>0</v>
      </c>
      <c r="V5" s="62">
        <f>E8</f>
        <v>0</v>
      </c>
      <c r="W5" s="112"/>
      <c r="X5" s="112"/>
      <c r="Y5" s="139"/>
    </row>
    <row r="6" spans="1:25" ht="15" thickBot="1" x14ac:dyDescent="0.4">
      <c r="A6" s="66" t="s">
        <v>9</v>
      </c>
      <c r="B6" s="9"/>
      <c r="C6" s="9">
        <v>18</v>
      </c>
      <c r="D6" s="83">
        <v>12</v>
      </c>
      <c r="E6" s="98">
        <f t="shared" si="1"/>
        <v>0</v>
      </c>
      <c r="H6" s="27">
        <f>E2</f>
        <v>0</v>
      </c>
      <c r="I6" s="28">
        <f>E2</f>
        <v>0</v>
      </c>
      <c r="J6" s="28">
        <f>E2</f>
        <v>0</v>
      </c>
      <c r="K6" s="28">
        <f>E2</f>
        <v>0</v>
      </c>
      <c r="L6" s="28">
        <f>E2</f>
        <v>0</v>
      </c>
      <c r="M6" s="29">
        <f>E2</f>
        <v>0</v>
      </c>
      <c r="N6" s="31">
        <f>E3</f>
        <v>0</v>
      </c>
      <c r="O6" s="32">
        <f>E3</f>
        <v>0</v>
      </c>
      <c r="P6" s="32">
        <f>E3</f>
        <v>0</v>
      </c>
      <c r="Q6" s="32">
        <f>E3</f>
        <v>0</v>
      </c>
      <c r="R6" s="32">
        <f>E3</f>
        <v>0</v>
      </c>
      <c r="S6" s="33">
        <f>E3</f>
        <v>0</v>
      </c>
      <c r="T6" s="36">
        <f>E4</f>
        <v>0</v>
      </c>
      <c r="U6" s="37">
        <f>E4</f>
        <v>0</v>
      </c>
      <c r="V6" s="37">
        <f>E4</f>
        <v>0</v>
      </c>
      <c r="W6" s="37">
        <f>E4</f>
        <v>0</v>
      </c>
      <c r="X6" s="37">
        <f>E4</f>
        <v>0</v>
      </c>
      <c r="Y6" s="38">
        <f>E4</f>
        <v>0</v>
      </c>
    </row>
    <row r="7" spans="1:25" ht="15" customHeight="1" thickBot="1" x14ac:dyDescent="0.4">
      <c r="A7" s="67" t="s">
        <v>11</v>
      </c>
      <c r="B7" s="13"/>
      <c r="C7" s="13">
        <v>18</v>
      </c>
      <c r="D7" s="84">
        <v>15</v>
      </c>
      <c r="E7" s="99">
        <f t="shared" si="1"/>
        <v>0</v>
      </c>
      <c r="H7" s="39">
        <f>E9</f>
        <v>0</v>
      </c>
      <c r="I7" s="40">
        <f>E9</f>
        <v>0</v>
      </c>
      <c r="J7" s="41">
        <f>E9</f>
        <v>0</v>
      </c>
      <c r="K7" s="43">
        <f>E10</f>
        <v>0</v>
      </c>
      <c r="L7" s="44">
        <f>E10</f>
        <v>0</v>
      </c>
      <c r="M7" s="45">
        <f>E10</f>
        <v>0</v>
      </c>
      <c r="N7" s="24">
        <f>E11</f>
        <v>0</v>
      </c>
      <c r="O7" s="25">
        <f>E11</f>
        <v>0</v>
      </c>
      <c r="P7" s="26">
        <f>E11</f>
        <v>0</v>
      </c>
      <c r="Q7" s="46">
        <f>E12</f>
        <v>0</v>
      </c>
      <c r="R7" s="47">
        <f>E12</f>
        <v>0</v>
      </c>
      <c r="S7" s="48">
        <f>E12</f>
        <v>0</v>
      </c>
      <c r="T7" s="55">
        <f>E13</f>
        <v>0</v>
      </c>
      <c r="U7" s="56">
        <f>E13</f>
        <v>0</v>
      </c>
      <c r="V7" s="57">
        <f>E13</f>
        <v>0</v>
      </c>
      <c r="W7" s="50">
        <f>E14</f>
        <v>0</v>
      </c>
      <c r="X7" s="51">
        <f>E14</f>
        <v>0</v>
      </c>
      <c r="Y7" s="52">
        <f>E14</f>
        <v>0</v>
      </c>
    </row>
    <row r="8" spans="1:25" ht="15" customHeight="1" x14ac:dyDescent="0.35">
      <c r="A8" s="70" t="s">
        <v>10</v>
      </c>
      <c r="B8" s="58"/>
      <c r="C8" s="58">
        <v>18</v>
      </c>
      <c r="D8" s="87">
        <v>12</v>
      </c>
      <c r="E8" s="102">
        <f t="shared" si="1"/>
        <v>0</v>
      </c>
      <c r="G8" t="s">
        <v>14</v>
      </c>
      <c r="H8">
        <f t="shared" ref="H8:Y8" si="2">SUM(H2:H7)</f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</row>
    <row r="9" spans="1:25" x14ac:dyDescent="0.35">
      <c r="A9" s="71">
        <v>2</v>
      </c>
      <c r="B9" s="42"/>
      <c r="C9" s="42">
        <v>18</v>
      </c>
      <c r="D9" s="88">
        <v>3</v>
      </c>
      <c r="E9" s="103">
        <f t="shared" si="1"/>
        <v>0</v>
      </c>
    </row>
    <row r="10" spans="1:25" x14ac:dyDescent="0.35">
      <c r="A10" s="72">
        <v>3</v>
      </c>
      <c r="B10" s="23"/>
      <c r="C10" s="23">
        <v>18</v>
      </c>
      <c r="D10" s="89">
        <v>3</v>
      </c>
      <c r="E10" s="104">
        <f t="shared" si="1"/>
        <v>0</v>
      </c>
    </row>
    <row r="11" spans="1:25" x14ac:dyDescent="0.35">
      <c r="A11" s="73">
        <v>4</v>
      </c>
      <c r="B11" s="18"/>
      <c r="C11" s="18">
        <v>18</v>
      </c>
      <c r="D11" s="90">
        <v>3</v>
      </c>
      <c r="E11" s="105">
        <f t="shared" si="1"/>
        <v>0</v>
      </c>
    </row>
    <row r="12" spans="1:25" x14ac:dyDescent="0.35">
      <c r="A12" s="74">
        <v>5</v>
      </c>
      <c r="B12" s="49"/>
      <c r="C12" s="49">
        <v>18</v>
      </c>
      <c r="D12" s="91">
        <v>3</v>
      </c>
      <c r="E12" s="106">
        <f t="shared" si="1"/>
        <v>0</v>
      </c>
    </row>
    <row r="13" spans="1:25" x14ac:dyDescent="0.35">
      <c r="A13" s="75">
        <v>6</v>
      </c>
      <c r="B13" s="54"/>
      <c r="C13" s="54">
        <v>18</v>
      </c>
      <c r="D13" s="92">
        <v>3</v>
      </c>
      <c r="E13" s="107">
        <f t="shared" si="1"/>
        <v>0</v>
      </c>
    </row>
    <row r="14" spans="1:25" ht="15" thickBot="1" x14ac:dyDescent="0.4">
      <c r="A14" s="76">
        <v>7</v>
      </c>
      <c r="B14" s="53"/>
      <c r="C14" s="53">
        <v>18</v>
      </c>
      <c r="D14" s="93">
        <v>3</v>
      </c>
      <c r="E14" s="108">
        <f t="shared" si="1"/>
        <v>0</v>
      </c>
    </row>
    <row r="17" ht="15.75" customHeight="1" x14ac:dyDescent="0.3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3"/>
  <sheetViews>
    <sheetView showZeros="0" topLeftCell="A4" workbookViewId="0">
      <selection activeCell="S8" sqref="S8"/>
    </sheetView>
  </sheetViews>
  <sheetFormatPr defaultColWidth="9.1796875" defaultRowHeight="14.5" x14ac:dyDescent="0.35"/>
  <cols>
    <col min="1" max="1" width="7.7265625" style="175" bestFit="1" customWidth="1"/>
    <col min="2" max="2" width="9.1796875" style="175"/>
    <col min="3" max="3" width="7.54296875" style="175" customWidth="1"/>
    <col min="4" max="4" width="7.81640625" style="175" customWidth="1"/>
    <col min="5" max="5" width="7.26953125" style="175" customWidth="1"/>
    <col min="6" max="17" width="5.7265625" style="175" customWidth="1"/>
    <col min="18" max="16384" width="9.1796875" style="175"/>
  </cols>
  <sheetData>
    <row r="1" spans="1:17" ht="30.75" customHeight="1" x14ac:dyDescent="0.35">
      <c r="A1" s="173" t="s">
        <v>0</v>
      </c>
      <c r="B1" s="174" t="s">
        <v>1</v>
      </c>
      <c r="C1" s="174" t="s">
        <v>3</v>
      </c>
      <c r="D1" s="272" t="s">
        <v>4</v>
      </c>
      <c r="E1" s="178"/>
      <c r="F1" s="286" t="s">
        <v>22</v>
      </c>
      <c r="G1" s="287" t="s">
        <v>23</v>
      </c>
      <c r="H1" s="287" t="s">
        <v>24</v>
      </c>
      <c r="I1" s="287" t="s">
        <v>25</v>
      </c>
      <c r="J1" s="287" t="s">
        <v>26</v>
      </c>
      <c r="K1" s="287" t="s">
        <v>27</v>
      </c>
      <c r="L1" s="287" t="s">
        <v>28</v>
      </c>
      <c r="M1" s="287" t="s">
        <v>29</v>
      </c>
      <c r="N1" s="287" t="s">
        <v>30</v>
      </c>
      <c r="O1" s="287" t="s">
        <v>31</v>
      </c>
      <c r="P1" s="287" t="s">
        <v>32</v>
      </c>
      <c r="Q1" s="288" t="s">
        <v>33</v>
      </c>
    </row>
    <row r="2" spans="1:17" ht="20.149999999999999" customHeight="1" x14ac:dyDescent="0.35">
      <c r="A2" s="212" t="s">
        <v>15</v>
      </c>
      <c r="B2" s="213"/>
      <c r="C2" s="214">
        <v>12</v>
      </c>
      <c r="D2" s="215">
        <f t="shared" ref="D2:D8" si="0">(B2)*(18)/(C2)</f>
        <v>0</v>
      </c>
      <c r="F2" s="361" t="s">
        <v>34</v>
      </c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7" ht="20.149999999999999" customHeight="1" x14ac:dyDescent="0.35">
      <c r="A3" s="194" t="s">
        <v>6</v>
      </c>
      <c r="B3" s="195"/>
      <c r="C3" s="196">
        <v>6</v>
      </c>
      <c r="D3" s="197">
        <f t="shared" si="0"/>
        <v>0</v>
      </c>
      <c r="F3" s="364" t="s">
        <v>35</v>
      </c>
      <c r="G3" s="365"/>
      <c r="H3" s="365"/>
      <c r="I3" s="365"/>
      <c r="J3" s="365"/>
      <c r="K3" s="366"/>
      <c r="L3" s="367" t="s">
        <v>36</v>
      </c>
      <c r="M3" s="368"/>
      <c r="N3" s="368"/>
      <c r="O3" s="368"/>
      <c r="P3" s="368"/>
      <c r="Q3" s="369"/>
    </row>
    <row r="4" spans="1:17" ht="20.149999999999999" customHeight="1" x14ac:dyDescent="0.35">
      <c r="A4" s="216" t="s">
        <v>7</v>
      </c>
      <c r="B4" s="217"/>
      <c r="C4" s="218">
        <v>6</v>
      </c>
      <c r="D4" s="219">
        <f t="shared" si="0"/>
        <v>0</v>
      </c>
      <c r="F4" s="370" t="s">
        <v>37</v>
      </c>
      <c r="G4" s="371"/>
      <c r="H4" s="372"/>
      <c r="I4" s="373" t="s">
        <v>38</v>
      </c>
      <c r="J4" s="374"/>
      <c r="K4" s="375"/>
      <c r="L4" s="376" t="s">
        <v>39</v>
      </c>
      <c r="M4" s="377"/>
      <c r="N4" s="378"/>
      <c r="O4" s="379" t="s">
        <v>40</v>
      </c>
      <c r="P4" s="380"/>
      <c r="Q4" s="381"/>
    </row>
    <row r="5" spans="1:17" ht="20.149999999999999" customHeight="1" x14ac:dyDescent="0.35">
      <c r="A5" s="228">
        <v>2</v>
      </c>
      <c r="B5" s="229"/>
      <c r="C5" s="230">
        <v>3</v>
      </c>
      <c r="D5" s="231">
        <f t="shared" si="0"/>
        <v>0</v>
      </c>
    </row>
    <row r="6" spans="1:17" ht="20.149999999999999" customHeight="1" x14ac:dyDescent="0.35">
      <c r="A6" s="224">
        <v>3</v>
      </c>
      <c r="B6" s="225"/>
      <c r="C6" s="226">
        <v>3</v>
      </c>
      <c r="D6" s="227">
        <f t="shared" si="0"/>
        <v>0</v>
      </c>
      <c r="F6" s="289" t="s">
        <v>22</v>
      </c>
      <c r="G6" s="290" t="s">
        <v>23</v>
      </c>
      <c r="H6" s="290" t="s">
        <v>24</v>
      </c>
      <c r="I6" s="290" t="s">
        <v>25</v>
      </c>
      <c r="J6" s="290" t="s">
        <v>26</v>
      </c>
      <c r="K6" s="290" t="s">
        <v>27</v>
      </c>
      <c r="L6" s="290" t="s">
        <v>28</v>
      </c>
      <c r="M6" s="290" t="s">
        <v>29</v>
      </c>
      <c r="N6" s="290" t="s">
        <v>30</v>
      </c>
      <c r="O6" s="290" t="s">
        <v>31</v>
      </c>
      <c r="P6" s="290" t="s">
        <v>32</v>
      </c>
      <c r="Q6" s="291" t="s">
        <v>33</v>
      </c>
    </row>
    <row r="7" spans="1:17" ht="20.149999999999999" customHeight="1" x14ac:dyDescent="0.35">
      <c r="A7" s="232">
        <v>4</v>
      </c>
      <c r="B7" s="233"/>
      <c r="C7" s="234">
        <v>3</v>
      </c>
      <c r="D7" s="235">
        <f t="shared" si="0"/>
        <v>0</v>
      </c>
      <c r="F7" s="239">
        <f>$D$2</f>
        <v>0</v>
      </c>
      <c r="G7" s="240">
        <f t="shared" ref="G7:Q7" si="1">$D$2</f>
        <v>0</v>
      </c>
      <c r="H7" s="240">
        <f t="shared" si="1"/>
        <v>0</v>
      </c>
      <c r="I7" s="240">
        <f t="shared" si="1"/>
        <v>0</v>
      </c>
      <c r="J7" s="240">
        <f t="shared" si="1"/>
        <v>0</v>
      </c>
      <c r="K7" s="240">
        <f t="shared" si="1"/>
        <v>0</v>
      </c>
      <c r="L7" s="240">
        <f t="shared" si="1"/>
        <v>0</v>
      </c>
      <c r="M7" s="240">
        <f t="shared" si="1"/>
        <v>0</v>
      </c>
      <c r="N7" s="240">
        <f t="shared" si="1"/>
        <v>0</v>
      </c>
      <c r="O7" s="240">
        <f t="shared" si="1"/>
        <v>0</v>
      </c>
      <c r="P7" s="240">
        <f t="shared" si="1"/>
        <v>0</v>
      </c>
      <c r="Q7" s="241">
        <f t="shared" si="1"/>
        <v>0</v>
      </c>
    </row>
    <row r="8" spans="1:17" ht="20.149999999999999" customHeight="1" x14ac:dyDescent="0.35">
      <c r="A8" s="220">
        <v>5</v>
      </c>
      <c r="B8" s="221"/>
      <c r="C8" s="222">
        <v>3</v>
      </c>
      <c r="D8" s="223">
        <f t="shared" si="0"/>
        <v>0</v>
      </c>
      <c r="F8" s="242">
        <f>$D$3</f>
        <v>0</v>
      </c>
      <c r="G8" s="243">
        <f t="shared" ref="G8:K8" si="2">$D$3</f>
        <v>0</v>
      </c>
      <c r="H8" s="243">
        <f t="shared" si="2"/>
        <v>0</v>
      </c>
      <c r="I8" s="243">
        <f t="shared" si="2"/>
        <v>0</v>
      </c>
      <c r="J8" s="243">
        <f t="shared" si="2"/>
        <v>0</v>
      </c>
      <c r="K8" s="244">
        <f t="shared" si="2"/>
        <v>0</v>
      </c>
      <c r="L8" s="245">
        <f>$D$4</f>
        <v>0</v>
      </c>
      <c r="M8" s="246">
        <f t="shared" ref="M8:Q8" si="3">$D$4</f>
        <v>0</v>
      </c>
      <c r="N8" s="246">
        <f t="shared" si="3"/>
        <v>0</v>
      </c>
      <c r="O8" s="246">
        <f t="shared" si="3"/>
        <v>0</v>
      </c>
      <c r="P8" s="246">
        <f t="shared" si="3"/>
        <v>0</v>
      </c>
      <c r="Q8" s="247">
        <f t="shared" si="3"/>
        <v>0</v>
      </c>
    </row>
    <row r="9" spans="1:17" ht="20.149999999999999" customHeight="1" x14ac:dyDescent="0.35">
      <c r="F9" s="248">
        <f>$D$5</f>
        <v>0</v>
      </c>
      <c r="G9" s="249">
        <f t="shared" ref="G9:H9" si="4">$D$5</f>
        <v>0</v>
      </c>
      <c r="H9" s="250">
        <f t="shared" si="4"/>
        <v>0</v>
      </c>
      <c r="I9" s="251">
        <f>$D$6</f>
        <v>0</v>
      </c>
      <c r="J9" s="252">
        <f t="shared" ref="J9:K9" si="5">$D$6</f>
        <v>0</v>
      </c>
      <c r="K9" s="253">
        <f t="shared" si="5"/>
        <v>0</v>
      </c>
      <c r="L9" s="254">
        <f>$D$7</f>
        <v>0</v>
      </c>
      <c r="M9" s="255">
        <f t="shared" ref="M9:N9" si="6">$D$7</f>
        <v>0</v>
      </c>
      <c r="N9" s="256">
        <f t="shared" si="6"/>
        <v>0</v>
      </c>
      <c r="O9" s="236">
        <f>$D$8</f>
        <v>0</v>
      </c>
      <c r="P9" s="237">
        <f t="shared" ref="P9:Q9" si="7">$D$8</f>
        <v>0</v>
      </c>
      <c r="Q9" s="238">
        <f t="shared" si="7"/>
        <v>0</v>
      </c>
    </row>
    <row r="10" spans="1:17" ht="20.149999999999999" customHeight="1" x14ac:dyDescent="0.35">
      <c r="E10" s="175" t="s">
        <v>14</v>
      </c>
      <c r="F10" s="175">
        <f t="shared" ref="F10:Q10" si="8">SUM(F7:F9)</f>
        <v>0</v>
      </c>
      <c r="G10" s="175">
        <f t="shared" si="8"/>
        <v>0</v>
      </c>
      <c r="H10" s="175">
        <f t="shared" si="8"/>
        <v>0</v>
      </c>
      <c r="I10" s="175">
        <f t="shared" si="8"/>
        <v>0</v>
      </c>
      <c r="J10" s="175">
        <f t="shared" si="8"/>
        <v>0</v>
      </c>
      <c r="K10" s="175">
        <f t="shared" si="8"/>
        <v>0</v>
      </c>
      <c r="L10" s="175">
        <f t="shared" si="8"/>
        <v>0</v>
      </c>
      <c r="M10" s="175">
        <f t="shared" si="8"/>
        <v>0</v>
      </c>
      <c r="N10" s="175">
        <f t="shared" si="8"/>
        <v>0</v>
      </c>
      <c r="O10" s="175">
        <f t="shared" si="8"/>
        <v>0</v>
      </c>
      <c r="P10" s="175">
        <f t="shared" si="8"/>
        <v>0</v>
      </c>
      <c r="Q10" s="175">
        <f t="shared" si="8"/>
        <v>0</v>
      </c>
    </row>
    <row r="13" spans="1:17" x14ac:dyDescent="0.35">
      <c r="A13" s="257" t="s">
        <v>41</v>
      </c>
      <c r="B13" s="258"/>
      <c r="C13" s="258"/>
      <c r="D13" s="273" t="s">
        <v>42</v>
      </c>
      <c r="E13" s="258"/>
      <c r="F13" s="258"/>
      <c r="G13" s="258"/>
      <c r="H13" s="258"/>
      <c r="I13" s="258"/>
      <c r="J13" s="258"/>
      <c r="K13" s="258"/>
      <c r="L13" s="258"/>
      <c r="M13" s="259"/>
    </row>
    <row r="14" spans="1:17" x14ac:dyDescent="0.35">
      <c r="A14" s="260" t="s">
        <v>43</v>
      </c>
      <c r="B14" s="261"/>
      <c r="C14" s="261"/>
      <c r="D14" s="358" t="s">
        <v>44</v>
      </c>
      <c r="E14" s="359"/>
      <c r="F14" s="359"/>
      <c r="G14" s="359"/>
      <c r="H14" s="359"/>
      <c r="I14" s="359"/>
      <c r="J14" s="359"/>
      <c r="K14" s="359"/>
      <c r="L14" s="359"/>
      <c r="M14" s="360"/>
    </row>
    <row r="15" spans="1:17" x14ac:dyDescent="0.35">
      <c r="A15" s="260" t="s">
        <v>45</v>
      </c>
      <c r="B15" s="261"/>
      <c r="C15" s="261"/>
      <c r="D15" s="358" t="s">
        <v>46</v>
      </c>
      <c r="E15" s="359"/>
      <c r="F15" s="359"/>
      <c r="G15" s="359"/>
      <c r="H15" s="359"/>
      <c r="I15" s="359"/>
      <c r="J15" s="359"/>
      <c r="K15" s="359"/>
      <c r="L15" s="359"/>
      <c r="M15" s="360"/>
    </row>
    <row r="16" spans="1:17" x14ac:dyDescent="0.35">
      <c r="A16" s="260" t="s">
        <v>47</v>
      </c>
      <c r="B16" s="261"/>
      <c r="C16" s="261"/>
      <c r="D16" s="274"/>
      <c r="E16" s="261"/>
      <c r="F16" s="261"/>
      <c r="G16" s="261"/>
      <c r="H16" s="261"/>
      <c r="I16" s="261"/>
      <c r="J16" s="261"/>
      <c r="K16" s="261"/>
      <c r="L16" s="261"/>
      <c r="M16" s="262"/>
    </row>
    <row r="17" spans="1:13" x14ac:dyDescent="0.35">
      <c r="A17" s="263" t="s">
        <v>48</v>
      </c>
      <c r="B17" s="264"/>
      <c r="C17" s="264"/>
      <c r="D17" s="275"/>
      <c r="E17" s="264"/>
      <c r="F17" s="264"/>
      <c r="G17" s="264"/>
      <c r="H17" s="264"/>
      <c r="I17" s="264"/>
      <c r="J17" s="264"/>
      <c r="K17" s="264"/>
      <c r="L17" s="264"/>
      <c r="M17" s="265"/>
    </row>
    <row r="23" spans="1:13" ht="15.75" customHeight="1" x14ac:dyDescent="0.35"/>
  </sheetData>
  <mergeCells count="9">
    <mergeCell ref="D14:M14"/>
    <mergeCell ref="D15:M15"/>
    <mergeCell ref="F2:Q2"/>
    <mergeCell ref="F3:K3"/>
    <mergeCell ref="L3:Q3"/>
    <mergeCell ref="F4:H4"/>
    <mergeCell ref="I4:K4"/>
    <mergeCell ref="L4:N4"/>
    <mergeCell ref="O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22"/>
  <sheetViews>
    <sheetView showZeros="0" tabSelected="1" workbookViewId="0">
      <selection activeCell="B14" sqref="B14"/>
    </sheetView>
  </sheetViews>
  <sheetFormatPr defaultRowHeight="14.5" x14ac:dyDescent="0.35"/>
  <cols>
    <col min="3" max="3" width="7.453125" customWidth="1"/>
    <col min="4" max="4" width="8.453125" customWidth="1"/>
    <col min="5" max="5" width="6" customWidth="1"/>
    <col min="6" max="23" width="5.453125" customWidth="1"/>
  </cols>
  <sheetData>
    <row r="1" spans="1:23" ht="39" customHeight="1" x14ac:dyDescent="0.35"/>
    <row r="2" spans="1:23" ht="30.5" x14ac:dyDescent="0.35">
      <c r="A2" s="302" t="s">
        <v>0</v>
      </c>
      <c r="B2" s="303" t="s">
        <v>1</v>
      </c>
      <c r="C2" s="303" t="s">
        <v>3</v>
      </c>
      <c r="D2" s="304" t="s">
        <v>4</v>
      </c>
      <c r="E2" s="179"/>
      <c r="F2" s="294" t="s">
        <v>22</v>
      </c>
      <c r="G2" s="295" t="s">
        <v>23</v>
      </c>
      <c r="H2" s="295" t="s">
        <v>24</v>
      </c>
      <c r="I2" s="295" t="s">
        <v>25</v>
      </c>
      <c r="J2" s="295" t="s">
        <v>26</v>
      </c>
      <c r="K2" s="295" t="s">
        <v>27</v>
      </c>
      <c r="L2" s="295" t="s">
        <v>28</v>
      </c>
      <c r="M2" s="295" t="s">
        <v>29</v>
      </c>
      <c r="N2" s="295" t="s">
        <v>30</v>
      </c>
      <c r="O2" s="295" t="s">
        <v>31</v>
      </c>
      <c r="P2" s="295" t="s">
        <v>32</v>
      </c>
      <c r="Q2" s="295" t="s">
        <v>33</v>
      </c>
      <c r="R2" s="296" t="s">
        <v>49</v>
      </c>
      <c r="S2" s="296" t="s">
        <v>50</v>
      </c>
      <c r="T2" s="296" t="s">
        <v>51</v>
      </c>
      <c r="U2" s="296" t="s">
        <v>52</v>
      </c>
      <c r="V2" s="296" t="s">
        <v>53</v>
      </c>
      <c r="W2" s="297" t="s">
        <v>54</v>
      </c>
    </row>
    <row r="3" spans="1:23" ht="20.149999999999999" customHeight="1" x14ac:dyDescent="0.35">
      <c r="A3" s="305" t="s">
        <v>9</v>
      </c>
      <c r="B3" s="267"/>
      <c r="C3" s="268">
        <v>12</v>
      </c>
      <c r="D3" s="306">
        <f t="shared" ref="D3:D14" si="0">(B3)*(18)/(C3)</f>
        <v>0</v>
      </c>
      <c r="F3" s="386" t="s">
        <v>55</v>
      </c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8"/>
      <c r="R3" s="172"/>
      <c r="S3" s="172"/>
      <c r="T3" s="172"/>
      <c r="U3" s="172"/>
      <c r="V3" s="172"/>
      <c r="W3" s="298"/>
    </row>
    <row r="4" spans="1:23" ht="20.149999999999999" customHeight="1" x14ac:dyDescent="0.35">
      <c r="A4" s="307" t="s">
        <v>10</v>
      </c>
      <c r="B4" s="188"/>
      <c r="C4" s="189">
        <v>12</v>
      </c>
      <c r="D4" s="308">
        <f t="shared" si="0"/>
        <v>0</v>
      </c>
      <c r="F4" s="299"/>
      <c r="G4" s="176"/>
      <c r="H4" s="176"/>
      <c r="I4" s="389" t="s">
        <v>56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1"/>
      <c r="U4" s="177"/>
      <c r="V4" s="177"/>
      <c r="W4" s="300"/>
    </row>
    <row r="5" spans="1:23" ht="20.149999999999999" customHeight="1" x14ac:dyDescent="0.35">
      <c r="A5" s="309" t="s">
        <v>15</v>
      </c>
      <c r="B5" s="180"/>
      <c r="C5" s="181">
        <v>12</v>
      </c>
      <c r="D5" s="310">
        <f t="shared" si="0"/>
        <v>0</v>
      </c>
      <c r="F5" s="301"/>
      <c r="G5" s="177"/>
      <c r="H5" s="177"/>
      <c r="I5" s="176"/>
      <c r="J5" s="176"/>
      <c r="K5" s="176"/>
      <c r="L5" s="392" t="s">
        <v>34</v>
      </c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4"/>
    </row>
    <row r="6" spans="1:23" ht="20.149999999999999" customHeight="1" x14ac:dyDescent="0.35">
      <c r="A6" s="311" t="s">
        <v>6</v>
      </c>
      <c r="B6" s="195"/>
      <c r="C6" s="196">
        <v>6</v>
      </c>
      <c r="D6" s="312">
        <f t="shared" si="0"/>
        <v>0</v>
      </c>
      <c r="F6" s="395" t="s">
        <v>35</v>
      </c>
      <c r="G6" s="396"/>
      <c r="H6" s="396"/>
      <c r="I6" s="396"/>
      <c r="J6" s="396"/>
      <c r="K6" s="397"/>
      <c r="L6" s="398" t="s">
        <v>36</v>
      </c>
      <c r="M6" s="399"/>
      <c r="N6" s="399"/>
      <c r="O6" s="399"/>
      <c r="P6" s="399"/>
      <c r="Q6" s="400"/>
      <c r="R6" s="401" t="s">
        <v>57</v>
      </c>
      <c r="S6" s="402"/>
      <c r="T6" s="402"/>
      <c r="U6" s="402"/>
      <c r="V6" s="402"/>
      <c r="W6" s="403"/>
    </row>
    <row r="7" spans="1:23" ht="20.149999999999999" customHeight="1" x14ac:dyDescent="0.35">
      <c r="A7" s="313" t="s">
        <v>7</v>
      </c>
      <c r="B7" s="198"/>
      <c r="C7" s="199">
        <v>6</v>
      </c>
      <c r="D7" s="314">
        <f t="shared" si="0"/>
        <v>0</v>
      </c>
      <c r="F7" s="404" t="s">
        <v>37</v>
      </c>
      <c r="G7" s="405"/>
      <c r="H7" s="406"/>
      <c r="I7" s="407" t="s">
        <v>38</v>
      </c>
      <c r="J7" s="408"/>
      <c r="K7" s="409"/>
      <c r="L7" s="410" t="s">
        <v>39</v>
      </c>
      <c r="M7" s="411"/>
      <c r="N7" s="412"/>
      <c r="O7" s="413" t="s">
        <v>40</v>
      </c>
      <c r="P7" s="414"/>
      <c r="Q7" s="415"/>
      <c r="R7" s="416" t="s">
        <v>58</v>
      </c>
      <c r="S7" s="417"/>
      <c r="T7" s="418"/>
      <c r="U7" s="383" t="s">
        <v>59</v>
      </c>
      <c r="V7" s="384"/>
      <c r="W7" s="385"/>
    </row>
    <row r="8" spans="1:23" ht="20.149999999999999" customHeight="1" x14ac:dyDescent="0.35">
      <c r="A8" s="315" t="s">
        <v>8</v>
      </c>
      <c r="B8" s="58"/>
      <c r="C8" s="87">
        <v>6</v>
      </c>
      <c r="D8" s="316">
        <f t="shared" si="0"/>
        <v>0</v>
      </c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3"/>
      <c r="W8" s="293"/>
    </row>
    <row r="9" spans="1:23" ht="20.149999999999999" customHeight="1" x14ac:dyDescent="0.35">
      <c r="A9" s="317">
        <v>2</v>
      </c>
      <c r="B9" s="182"/>
      <c r="C9" s="183">
        <v>3</v>
      </c>
      <c r="D9" s="318">
        <f t="shared" si="0"/>
        <v>0</v>
      </c>
      <c r="F9" s="294" t="s">
        <v>22</v>
      </c>
      <c r="G9" s="295" t="s">
        <v>23</v>
      </c>
      <c r="H9" s="295" t="s">
        <v>24</v>
      </c>
      <c r="I9" s="295" t="s">
        <v>25</v>
      </c>
      <c r="J9" s="295" t="s">
        <v>26</v>
      </c>
      <c r="K9" s="295" t="s">
        <v>27</v>
      </c>
      <c r="L9" s="295" t="s">
        <v>28</v>
      </c>
      <c r="M9" s="295" t="s">
        <v>29</v>
      </c>
      <c r="N9" s="295" t="s">
        <v>30</v>
      </c>
      <c r="O9" s="295" t="s">
        <v>31</v>
      </c>
      <c r="P9" s="295" t="s">
        <v>32</v>
      </c>
      <c r="Q9" s="295" t="s">
        <v>33</v>
      </c>
      <c r="R9" s="296" t="s">
        <v>49</v>
      </c>
      <c r="S9" s="296" t="s">
        <v>50</v>
      </c>
      <c r="T9" s="296" t="s">
        <v>51</v>
      </c>
      <c r="U9" s="296" t="s">
        <v>52</v>
      </c>
      <c r="V9" s="296" t="s">
        <v>53</v>
      </c>
      <c r="W9" s="297" t="s">
        <v>54</v>
      </c>
    </row>
    <row r="10" spans="1:23" ht="20.149999999999999" customHeight="1" x14ac:dyDescent="0.35">
      <c r="A10" s="319">
        <v>3</v>
      </c>
      <c r="B10" s="184"/>
      <c r="C10" s="185">
        <v>3</v>
      </c>
      <c r="D10" s="320">
        <f t="shared" si="0"/>
        <v>0</v>
      </c>
      <c r="F10" s="331">
        <f>$D$3</f>
        <v>0</v>
      </c>
      <c r="G10" s="269">
        <f t="shared" ref="G10:Q10" si="1">$D$3</f>
        <v>0</v>
      </c>
      <c r="H10" s="269">
        <f t="shared" si="1"/>
        <v>0</v>
      </c>
      <c r="I10" s="270">
        <f t="shared" si="1"/>
        <v>0</v>
      </c>
      <c r="J10" s="270">
        <f t="shared" si="1"/>
        <v>0</v>
      </c>
      <c r="K10" s="270">
        <f t="shared" si="1"/>
        <v>0</v>
      </c>
      <c r="L10" s="270">
        <f t="shared" si="1"/>
        <v>0</v>
      </c>
      <c r="M10" s="270">
        <f t="shared" si="1"/>
        <v>0</v>
      </c>
      <c r="N10" s="270">
        <f t="shared" si="1"/>
        <v>0</v>
      </c>
      <c r="O10" s="270">
        <f t="shared" si="1"/>
        <v>0</v>
      </c>
      <c r="P10" s="270">
        <f t="shared" si="1"/>
        <v>0</v>
      </c>
      <c r="Q10" s="271">
        <f t="shared" si="1"/>
        <v>0</v>
      </c>
      <c r="R10" s="172"/>
      <c r="S10" s="172"/>
      <c r="T10" s="172"/>
      <c r="U10" s="172"/>
      <c r="V10" s="172"/>
      <c r="W10" s="298"/>
    </row>
    <row r="11" spans="1:23" ht="20.149999999999999" customHeight="1" x14ac:dyDescent="0.35">
      <c r="A11" s="321">
        <v>4</v>
      </c>
      <c r="B11" s="186"/>
      <c r="C11" s="187">
        <v>3</v>
      </c>
      <c r="D11" s="322">
        <f t="shared" si="0"/>
        <v>0</v>
      </c>
      <c r="F11" s="299"/>
      <c r="G11" s="176"/>
      <c r="H11" s="176"/>
      <c r="I11" s="200">
        <f>$D$4</f>
        <v>0</v>
      </c>
      <c r="J11" s="201">
        <f t="shared" ref="J11:T11" si="2">$D$4</f>
        <v>0</v>
      </c>
      <c r="K11" s="201">
        <f t="shared" si="2"/>
        <v>0</v>
      </c>
      <c r="L11" s="202">
        <f t="shared" si="2"/>
        <v>0</v>
      </c>
      <c r="M11" s="202">
        <f t="shared" si="2"/>
        <v>0</v>
      </c>
      <c r="N11" s="202">
        <f t="shared" si="2"/>
        <v>0</v>
      </c>
      <c r="O11" s="202">
        <f t="shared" si="2"/>
        <v>0</v>
      </c>
      <c r="P11" s="202">
        <f t="shared" si="2"/>
        <v>0</v>
      </c>
      <c r="Q11" s="202">
        <f t="shared" si="2"/>
        <v>0</v>
      </c>
      <c r="R11" s="202">
        <f t="shared" si="2"/>
        <v>0</v>
      </c>
      <c r="S11" s="202">
        <f t="shared" si="2"/>
        <v>0</v>
      </c>
      <c r="T11" s="203">
        <f t="shared" si="2"/>
        <v>0</v>
      </c>
      <c r="U11" s="177"/>
      <c r="V11" s="177"/>
      <c r="W11" s="300"/>
    </row>
    <row r="12" spans="1:23" ht="20.149999999999999" customHeight="1" x14ac:dyDescent="0.35">
      <c r="A12" s="323">
        <v>5</v>
      </c>
      <c r="B12" s="190"/>
      <c r="C12" s="191">
        <v>3</v>
      </c>
      <c r="D12" s="324">
        <f t="shared" si="0"/>
        <v>0</v>
      </c>
      <c r="F12" s="301"/>
      <c r="G12" s="177"/>
      <c r="H12" s="177"/>
      <c r="I12" s="176"/>
      <c r="J12" s="176"/>
      <c r="K12" s="176"/>
      <c r="L12" s="204">
        <f>$D$5</f>
        <v>0</v>
      </c>
      <c r="M12" s="205">
        <f t="shared" ref="M12:W12" si="3">$D$5</f>
        <v>0</v>
      </c>
      <c r="N12" s="205">
        <f t="shared" si="3"/>
        <v>0</v>
      </c>
      <c r="O12" s="205">
        <f t="shared" si="3"/>
        <v>0</v>
      </c>
      <c r="P12" s="205">
        <f t="shared" si="3"/>
        <v>0</v>
      </c>
      <c r="Q12" s="205">
        <f t="shared" si="3"/>
        <v>0</v>
      </c>
      <c r="R12" s="205">
        <f t="shared" si="3"/>
        <v>0</v>
      </c>
      <c r="S12" s="205">
        <f t="shared" si="3"/>
        <v>0</v>
      </c>
      <c r="T12" s="205">
        <f t="shared" si="3"/>
        <v>0</v>
      </c>
      <c r="U12" s="205">
        <f t="shared" si="3"/>
        <v>0</v>
      </c>
      <c r="V12" s="205">
        <f t="shared" si="3"/>
        <v>0</v>
      </c>
      <c r="W12" s="332">
        <f t="shared" si="3"/>
        <v>0</v>
      </c>
    </row>
    <row r="13" spans="1:23" ht="20.149999999999999" customHeight="1" x14ac:dyDescent="0.35">
      <c r="A13" s="325">
        <v>6</v>
      </c>
      <c r="B13" s="192"/>
      <c r="C13" s="193">
        <v>3</v>
      </c>
      <c r="D13" s="326">
        <f t="shared" si="0"/>
        <v>0</v>
      </c>
      <c r="F13" s="333">
        <f>$D$6</f>
        <v>0</v>
      </c>
      <c r="G13" s="206">
        <f t="shared" ref="G13:K13" si="4">$D$6</f>
        <v>0</v>
      </c>
      <c r="H13" s="206">
        <f t="shared" si="4"/>
        <v>0</v>
      </c>
      <c r="I13" s="206">
        <f t="shared" si="4"/>
        <v>0</v>
      </c>
      <c r="J13" s="206">
        <f t="shared" si="4"/>
        <v>0</v>
      </c>
      <c r="K13" s="207">
        <f t="shared" si="4"/>
        <v>0</v>
      </c>
      <c r="L13" s="208">
        <f>$D$7</f>
        <v>0</v>
      </c>
      <c r="M13" s="209">
        <f t="shared" ref="M13:Q13" si="5">$D$7</f>
        <v>0</v>
      </c>
      <c r="N13" s="209">
        <f t="shared" si="5"/>
        <v>0</v>
      </c>
      <c r="O13" s="209">
        <f t="shared" si="5"/>
        <v>0</v>
      </c>
      <c r="P13" s="209">
        <f t="shared" si="5"/>
        <v>0</v>
      </c>
      <c r="Q13" s="209">
        <f t="shared" si="5"/>
        <v>0</v>
      </c>
      <c r="R13" s="210">
        <f>$D$8</f>
        <v>0</v>
      </c>
      <c r="S13" s="210">
        <f t="shared" ref="S13:W13" si="6">$D$8</f>
        <v>0</v>
      </c>
      <c r="T13" s="210">
        <f t="shared" si="6"/>
        <v>0</v>
      </c>
      <c r="U13" s="210">
        <f t="shared" si="6"/>
        <v>0</v>
      </c>
      <c r="V13" s="210">
        <f t="shared" si="6"/>
        <v>0</v>
      </c>
      <c r="W13" s="334">
        <f t="shared" si="6"/>
        <v>0</v>
      </c>
    </row>
    <row r="14" spans="1:23" ht="20.149999999999999" customHeight="1" x14ac:dyDescent="0.35">
      <c r="A14" s="327">
        <v>7</v>
      </c>
      <c r="B14" s="328"/>
      <c r="C14" s="329">
        <v>3</v>
      </c>
      <c r="D14" s="330">
        <f t="shared" si="0"/>
        <v>0</v>
      </c>
      <c r="F14" s="335">
        <f>D9</f>
        <v>0</v>
      </c>
      <c r="G14" s="336">
        <f>D9</f>
        <v>0</v>
      </c>
      <c r="H14" s="337">
        <f>D9</f>
        <v>0</v>
      </c>
      <c r="I14" s="338">
        <f>D10</f>
        <v>0</v>
      </c>
      <c r="J14" s="339">
        <f>D10</f>
        <v>0</v>
      </c>
      <c r="K14" s="340">
        <f>D10</f>
        <v>0</v>
      </c>
      <c r="L14" s="341">
        <f>D11</f>
        <v>0</v>
      </c>
      <c r="M14" s="342">
        <f>D11</f>
        <v>0</v>
      </c>
      <c r="N14" s="343">
        <f>D11</f>
        <v>0</v>
      </c>
      <c r="O14" s="344">
        <f>D12</f>
        <v>0</v>
      </c>
      <c r="P14" s="345">
        <f>D12</f>
        <v>0</v>
      </c>
      <c r="Q14" s="346">
        <f>D12</f>
        <v>0</v>
      </c>
      <c r="R14" s="347">
        <f>D13</f>
        <v>0</v>
      </c>
      <c r="S14" s="348">
        <f>D13</f>
        <v>0</v>
      </c>
      <c r="T14" s="349">
        <f>D13</f>
        <v>0</v>
      </c>
      <c r="U14" s="350">
        <f>D14</f>
        <v>0</v>
      </c>
      <c r="V14" s="351">
        <f>D14</f>
        <v>0</v>
      </c>
      <c r="W14" s="352">
        <f>D14</f>
        <v>0</v>
      </c>
    </row>
    <row r="15" spans="1:23" s="171" customFormat="1" ht="20.149999999999999" customHeight="1" x14ac:dyDescent="0.35">
      <c r="A15" s="211"/>
      <c r="B15" s="211"/>
      <c r="C15" s="211"/>
      <c r="D15" s="211"/>
      <c r="E15"/>
    </row>
    <row r="16" spans="1:23" s="171" customFormat="1" x14ac:dyDescent="0.35">
      <c r="D16" s="211"/>
      <c r="E16" s="171" t="s">
        <v>14</v>
      </c>
      <c r="F16" s="171">
        <f t="shared" ref="F16:W16" si="7">SUM(F10:F14)</f>
        <v>0</v>
      </c>
      <c r="G16" s="171">
        <f t="shared" si="7"/>
        <v>0</v>
      </c>
      <c r="H16" s="171">
        <f t="shared" si="7"/>
        <v>0</v>
      </c>
      <c r="I16" s="171">
        <f t="shared" si="7"/>
        <v>0</v>
      </c>
      <c r="J16" s="171">
        <f t="shared" si="7"/>
        <v>0</v>
      </c>
      <c r="K16" s="171">
        <f t="shared" si="7"/>
        <v>0</v>
      </c>
      <c r="L16" s="171">
        <f t="shared" si="7"/>
        <v>0</v>
      </c>
      <c r="M16" s="171">
        <f t="shared" si="7"/>
        <v>0</v>
      </c>
      <c r="N16" s="171">
        <f t="shared" si="7"/>
        <v>0</v>
      </c>
      <c r="O16" s="171">
        <f t="shared" si="7"/>
        <v>0</v>
      </c>
      <c r="P16" s="171">
        <f t="shared" si="7"/>
        <v>0</v>
      </c>
      <c r="Q16" s="171">
        <f t="shared" si="7"/>
        <v>0</v>
      </c>
      <c r="R16" s="171">
        <f t="shared" si="7"/>
        <v>0</v>
      </c>
      <c r="S16" s="171">
        <f t="shared" si="7"/>
        <v>0</v>
      </c>
      <c r="T16" s="171">
        <f t="shared" si="7"/>
        <v>0</v>
      </c>
      <c r="U16" s="171">
        <f t="shared" si="7"/>
        <v>0</v>
      </c>
      <c r="V16" s="171">
        <f t="shared" si="7"/>
        <v>0</v>
      </c>
      <c r="W16" s="171">
        <f t="shared" si="7"/>
        <v>0</v>
      </c>
    </row>
    <row r="17" spans="1:20" x14ac:dyDescent="0.35"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</row>
    <row r="18" spans="1:20" x14ac:dyDescent="0.35">
      <c r="A18" s="276" t="s">
        <v>60</v>
      </c>
      <c r="B18" s="277"/>
      <c r="C18" s="277"/>
      <c r="D18" s="278" t="s">
        <v>42</v>
      </c>
      <c r="E18" s="277"/>
      <c r="F18" s="277"/>
      <c r="G18" s="277"/>
      <c r="H18" s="277"/>
      <c r="I18" s="277"/>
      <c r="J18" s="277"/>
      <c r="K18" s="277"/>
      <c r="L18" s="277"/>
      <c r="M18" s="279"/>
    </row>
    <row r="19" spans="1:20" ht="15.75" customHeight="1" x14ac:dyDescent="0.35">
      <c r="A19" s="280" t="s">
        <v>43</v>
      </c>
      <c r="B19" s="261"/>
      <c r="C19" s="261"/>
      <c r="D19" s="358" t="s">
        <v>44</v>
      </c>
      <c r="E19" s="359"/>
      <c r="F19" s="359"/>
      <c r="G19" s="359"/>
      <c r="H19" s="359"/>
      <c r="I19" s="359"/>
      <c r="J19" s="359"/>
      <c r="K19" s="359"/>
      <c r="L19" s="359"/>
      <c r="M19" s="382"/>
      <c r="N19" s="266"/>
    </row>
    <row r="20" spans="1:20" x14ac:dyDescent="0.35">
      <c r="A20" s="280" t="s">
        <v>45</v>
      </c>
      <c r="B20" s="261"/>
      <c r="C20" s="261"/>
      <c r="D20" s="358" t="s">
        <v>46</v>
      </c>
      <c r="E20" s="359"/>
      <c r="F20" s="359"/>
      <c r="G20" s="359"/>
      <c r="H20" s="359"/>
      <c r="I20" s="359"/>
      <c r="J20" s="359"/>
      <c r="K20" s="359"/>
      <c r="L20" s="359"/>
      <c r="M20" s="382"/>
      <c r="N20" s="266"/>
    </row>
    <row r="21" spans="1:20" x14ac:dyDescent="0.35">
      <c r="A21" s="280" t="s">
        <v>47</v>
      </c>
      <c r="B21" s="261"/>
      <c r="C21" s="261"/>
      <c r="D21" s="274"/>
      <c r="E21" s="261"/>
      <c r="F21" s="261"/>
      <c r="G21" s="261"/>
      <c r="H21" s="261"/>
      <c r="I21" s="261"/>
      <c r="J21" s="261"/>
      <c r="K21" s="261"/>
      <c r="L21" s="261"/>
      <c r="M21" s="281"/>
    </row>
    <row r="22" spans="1:20" x14ac:dyDescent="0.35">
      <c r="A22" s="282" t="s">
        <v>48</v>
      </c>
      <c r="B22" s="283"/>
      <c r="C22" s="283"/>
      <c r="D22" s="284"/>
      <c r="E22" s="283"/>
      <c r="F22" s="283"/>
      <c r="G22" s="283"/>
      <c r="H22" s="283"/>
      <c r="I22" s="283"/>
      <c r="J22" s="283"/>
      <c r="K22" s="283"/>
      <c r="L22" s="283"/>
      <c r="M22" s="285"/>
    </row>
  </sheetData>
  <mergeCells count="14">
    <mergeCell ref="D19:M19"/>
    <mergeCell ref="D20:M20"/>
    <mergeCell ref="U7:W7"/>
    <mergeCell ref="F3:Q3"/>
    <mergeCell ref="I4:T4"/>
    <mergeCell ref="L5:W5"/>
    <mergeCell ref="F6:K6"/>
    <mergeCell ref="L6:Q6"/>
    <mergeCell ref="R6:W6"/>
    <mergeCell ref="F7:H7"/>
    <mergeCell ref="I7:K7"/>
    <mergeCell ref="L7:N7"/>
    <mergeCell ref="O7:Q7"/>
    <mergeCell ref="R7:T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d21627-3dd6-420e-9b5a-e2f4f0b49c0a">
      <UserInfo>
        <DisplayName>Sally Fields</DisplayName>
        <AccountId>64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C39BF19723A149B65889FDC61C8C09" ma:contentTypeVersion="12" ma:contentTypeDescription="Create a new document." ma:contentTypeScope="" ma:versionID="a15eedb11acdc3619b94b25eb918edd8">
  <xsd:schema xmlns:xsd="http://www.w3.org/2001/XMLSchema" xmlns:xs="http://www.w3.org/2001/XMLSchema" xmlns:p="http://schemas.microsoft.com/office/2006/metadata/properties" xmlns:ns2="a5a65e1b-570b-4dcb-bfdf-300412ebb96d" xmlns:ns3="63d21627-3dd6-420e-9b5a-e2f4f0b49c0a" targetNamespace="http://schemas.microsoft.com/office/2006/metadata/properties" ma:root="true" ma:fieldsID="613c65cd2ecf024b4b38b00fac9349e4" ns2:_="" ns3:_="">
    <xsd:import namespace="a5a65e1b-570b-4dcb-bfdf-300412ebb96d"/>
    <xsd:import namespace="63d21627-3dd6-420e-9b5a-e2f4f0b49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65e1b-570b-4dcb-bfdf-300412ebb9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21627-3dd6-420e-9b5a-e2f4f0b49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DBD012-A921-4FB7-A922-6D25983FE881}">
  <ds:schemaRefs>
    <ds:schemaRef ds:uri="63d21627-3dd6-420e-9b5a-e2f4f0b49c0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a5a65e1b-570b-4dcb-bfdf-300412ebb96d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E63F33A-B309-4CB3-A1F6-1702A2B81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a65e1b-570b-4dcb-bfdf-300412ebb96d"/>
    <ds:schemaRef ds:uri="63d21627-3dd6-420e-9b5a-e2f4f0b49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5C2AD4-BFC2-4206-8F31-0CE07C0E7F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WINTER 17</vt:lpstr>
      <vt:lpstr>SUMMER 17</vt:lpstr>
      <vt:lpstr>FALL 17</vt:lpstr>
      <vt:lpstr>WINTER 18</vt:lpstr>
      <vt:lpstr>Su Template</vt:lpstr>
      <vt:lpstr>Fa-Sp Template</vt:lpstr>
    </vt:vector>
  </TitlesOfParts>
  <Manager/>
  <Company>Franklin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 University User</dc:creator>
  <cp:keywords/>
  <dc:description/>
  <cp:lastModifiedBy>Sally Fields</cp:lastModifiedBy>
  <cp:revision/>
  <dcterms:created xsi:type="dcterms:W3CDTF">2016-06-09T12:12:44Z</dcterms:created>
  <dcterms:modified xsi:type="dcterms:W3CDTF">2020-05-20T16:50:57Z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0x01010087C39BF19723A149B65889FDC61C8C09</vt:lpwstr>
  </property>
</Properties>
</file>